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价格一览" sheetId="1" r:id="rId1"/>
  </sheets>
  <definedNames>
    <definedName name="_xlnm.Print_Area" localSheetId="0">'价格一览'!$A$1:$I$80</definedName>
  </definedNames>
  <calcPr fullCalcOnLoad="1"/>
</workbook>
</file>

<file path=xl/sharedStrings.xml><?xml version="1.0" encoding="utf-8"?>
<sst xmlns="http://schemas.openxmlformats.org/spreadsheetml/2006/main" count="280" uniqueCount="172">
  <si>
    <t>（12月）月度分析报表</t>
  </si>
  <si>
    <t>填报单位:阿坝州</t>
  </si>
  <si>
    <t>填报类型:月报</t>
  </si>
  <si>
    <t>项目名称</t>
  </si>
  <si>
    <t>规格等级</t>
  </si>
  <si>
    <t>指标解释</t>
  </si>
  <si>
    <t>单位</t>
  </si>
  <si>
    <t>上期价格</t>
  </si>
  <si>
    <t>本期价格</t>
  </si>
  <si>
    <t>同期价格</t>
  </si>
  <si>
    <t>环比</t>
  </si>
  <si>
    <t>同比</t>
  </si>
  <si>
    <t>尿素</t>
  </si>
  <si>
    <t>化肥</t>
  </si>
  <si>
    <t>含氮46%，国内大厂生产</t>
  </si>
  <si>
    <t>元/公斤</t>
  </si>
  <si>
    <t>碳酸氢铵</t>
  </si>
  <si>
    <t>含氮17%以上，国产</t>
  </si>
  <si>
    <t>普通过磷酸钙</t>
  </si>
  <si>
    <t>普钙，含磷12%，国产</t>
  </si>
  <si>
    <t>氯化钾</t>
  </si>
  <si>
    <t>含氧化钾60%，进口</t>
  </si>
  <si>
    <t>地膜</t>
  </si>
  <si>
    <t>农膜</t>
  </si>
  <si>
    <t>当地主销</t>
  </si>
  <si>
    <t>敌敌畏</t>
  </si>
  <si>
    <t>农药</t>
  </si>
  <si>
    <t>80%乳剂</t>
  </si>
  <si>
    <t>多菌灵</t>
  </si>
  <si>
    <t>50%可湿性粉剂袋装</t>
  </si>
  <si>
    <t>百草枯</t>
  </si>
  <si>
    <t>克芜踪、对草快式，20%水剂</t>
  </si>
  <si>
    <t>玉米种子（阿单9号）</t>
  </si>
  <si>
    <t>阿单9号</t>
  </si>
  <si>
    <t>玉米种子（阿单15号）</t>
  </si>
  <si>
    <t>阿单15号</t>
  </si>
  <si>
    <t>小麦种子（内麦8号）</t>
  </si>
  <si>
    <t>内麦8号</t>
  </si>
  <si>
    <t>-</t>
  </si>
  <si>
    <t>大白菜种子</t>
  </si>
  <si>
    <t>仔猪</t>
  </si>
  <si>
    <t>25公斤左右，收购（销售、成交）价</t>
  </si>
  <si>
    <t>元/500克</t>
  </si>
  <si>
    <t>生猪</t>
  </si>
  <si>
    <t>出栏肥猪，收购（出场）价</t>
  </si>
  <si>
    <t>元/50公斤</t>
  </si>
  <si>
    <t>农用电价</t>
  </si>
  <si>
    <t>元/千瓦时</t>
  </si>
  <si>
    <t>汽油92#</t>
  </si>
  <si>
    <t>成品油</t>
  </si>
  <si>
    <t>92号清洁，国Ⅴ标准，零售价</t>
  </si>
  <si>
    <t>元/升</t>
  </si>
  <si>
    <t>汽油95#</t>
  </si>
  <si>
    <t>95号清洁，国Ⅴ标准，零售价</t>
  </si>
  <si>
    <t>柴油0#</t>
  </si>
  <si>
    <t>0号，国Ⅴ标准，零售价</t>
  </si>
  <si>
    <t>工业用水</t>
  </si>
  <si>
    <t>含污水处理费、水价附加等</t>
  </si>
  <si>
    <t>元/吨</t>
  </si>
  <si>
    <t>工业用电</t>
  </si>
  <si>
    <t>大工业，不含税，农网还贷</t>
  </si>
  <si>
    <t>国产胶合板</t>
  </si>
  <si>
    <t>建材</t>
  </si>
  <si>
    <t>国产，普通1.22m×2.44m×5mm</t>
  </si>
  <si>
    <t>元/张</t>
  </si>
  <si>
    <t>浮法平板玻璃</t>
  </si>
  <si>
    <t>平板浮法玻璃，5mm</t>
  </si>
  <si>
    <t>元/平方米</t>
  </si>
  <si>
    <t>水泥1</t>
  </si>
  <si>
    <t>普通硅酸盐，42.5强度</t>
  </si>
  <si>
    <t>元/袋</t>
  </si>
  <si>
    <t>水泥2</t>
  </si>
  <si>
    <t>普通硅酸盐，32.5强度</t>
  </si>
  <si>
    <t>大米</t>
  </si>
  <si>
    <t>标米</t>
  </si>
  <si>
    <t>面粉</t>
  </si>
  <si>
    <t>玉米</t>
  </si>
  <si>
    <t>菜籽油</t>
  </si>
  <si>
    <t>食用油</t>
  </si>
  <si>
    <t>桶装一级压榨，当地主销品牌</t>
  </si>
  <si>
    <t>大豆调和油</t>
  </si>
  <si>
    <t>大豆调和油，桶装一级，当地主销品牌</t>
  </si>
  <si>
    <t>元/5升</t>
  </si>
  <si>
    <t>色拉油</t>
  </si>
  <si>
    <t>酱油</t>
  </si>
  <si>
    <t>食用盐</t>
  </si>
  <si>
    <t>调味品和调料</t>
  </si>
  <si>
    <t>精制含碘盐，500g纸塑袋</t>
  </si>
  <si>
    <t>牛奶</t>
  </si>
  <si>
    <t>鲜奶</t>
  </si>
  <si>
    <t>豆腐</t>
  </si>
  <si>
    <t>鲜猪肉</t>
  </si>
  <si>
    <t>肉禽蛋</t>
  </si>
  <si>
    <t>带皮后腿肉，鲜</t>
  </si>
  <si>
    <t>鲜牛肉</t>
  </si>
  <si>
    <t>牛腩，鲜</t>
  </si>
  <si>
    <t>鲜羊肉</t>
  </si>
  <si>
    <t>带骨</t>
  </si>
  <si>
    <t>活鸡</t>
  </si>
  <si>
    <t>外地</t>
  </si>
  <si>
    <t>鸡蛋</t>
  </si>
  <si>
    <t>鸡场蛋，普通鸡蛋</t>
  </si>
  <si>
    <t>草鱼</t>
  </si>
  <si>
    <t>鲤鱼</t>
  </si>
  <si>
    <t>水产品</t>
  </si>
  <si>
    <t>芹菜</t>
  </si>
  <si>
    <t>蔬菜</t>
  </si>
  <si>
    <t>新鲜一级</t>
  </si>
  <si>
    <t>油菜（白）</t>
  </si>
  <si>
    <t>白萝卜</t>
  </si>
  <si>
    <t>西红柿</t>
  </si>
  <si>
    <t>土豆</t>
  </si>
  <si>
    <t>青椒（大圆椒）</t>
  </si>
  <si>
    <t>莲花白</t>
  </si>
  <si>
    <t>莴笋</t>
  </si>
  <si>
    <t>四季豆</t>
  </si>
  <si>
    <t>苦瓜</t>
  </si>
  <si>
    <t>蒜苔</t>
  </si>
  <si>
    <t>茄子</t>
  </si>
  <si>
    <t>韭菜</t>
  </si>
  <si>
    <t>大白菜</t>
  </si>
  <si>
    <t>砖茶</t>
  </si>
  <si>
    <t>马茶</t>
  </si>
  <si>
    <t>粮食白酒</t>
  </si>
  <si>
    <t>白糖</t>
  </si>
  <si>
    <t>袋装</t>
  </si>
  <si>
    <t>红糖</t>
  </si>
  <si>
    <t>出租汽车租价</t>
  </si>
  <si>
    <t>交通运输</t>
  </si>
  <si>
    <t>普通出租车 每公里加价</t>
  </si>
  <si>
    <t>元/公里</t>
  </si>
  <si>
    <t>长途公共汽车票</t>
  </si>
  <si>
    <t>省内线路（高速公路，没有的按高等级公路）道路班车，中型高一级车</t>
  </si>
  <si>
    <t>元/人公里</t>
  </si>
  <si>
    <t>公路货运</t>
  </si>
  <si>
    <t>省内定区不定线，长短途均价，零担，货车实际载重10吨左右</t>
  </si>
  <si>
    <t>元/吨公里</t>
  </si>
  <si>
    <t>住房综合租金</t>
  </si>
  <si>
    <t>居住</t>
  </si>
  <si>
    <t>不分地段、房屋结构、朝向、装修标准</t>
  </si>
  <si>
    <t>元/月平方米</t>
  </si>
  <si>
    <t>居民生活用水</t>
  </si>
  <si>
    <t>含污水处理费、水资源费等（阶梯水价则按第一级水量价格）</t>
  </si>
  <si>
    <t>居民用电</t>
  </si>
  <si>
    <t>220伏</t>
  </si>
  <si>
    <t>液化石油气</t>
  </si>
  <si>
    <t>座机通话费区内</t>
  </si>
  <si>
    <t>电信</t>
  </si>
  <si>
    <t>本地网营业区内通话费，首次三分钟</t>
  </si>
  <si>
    <t>元/次</t>
  </si>
  <si>
    <t>座机通话费区间</t>
  </si>
  <si>
    <t>本地网营业区间通话费，每次一分钟</t>
  </si>
  <si>
    <t>手机通话费移动</t>
  </si>
  <si>
    <t>元/分钟</t>
  </si>
  <si>
    <t>手机通话费联通</t>
  </si>
  <si>
    <t>有线电视收费</t>
  </si>
  <si>
    <t>电视</t>
  </si>
  <si>
    <t>有线数字电视基本月租费</t>
  </si>
  <si>
    <t>元/月.户</t>
  </si>
  <si>
    <t>上网费用</t>
  </si>
  <si>
    <t>当地主营，2兆带宽，包月不限时</t>
  </si>
  <si>
    <t>元/月</t>
  </si>
  <si>
    <t>普通门诊诊查费</t>
  </si>
  <si>
    <t>各县人民医院</t>
  </si>
  <si>
    <t>普通门诊诊查</t>
  </si>
  <si>
    <t>急诊诊查费</t>
  </si>
  <si>
    <t>急诊诊查</t>
  </si>
  <si>
    <t>住院诊查费</t>
  </si>
  <si>
    <t>住院诊查</t>
  </si>
  <si>
    <t>床位费</t>
  </si>
  <si>
    <t>普通病房（3-4人间）</t>
  </si>
  <si>
    <t>元/床.天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</si>
</sst>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"/>
  </numFmts>
  <fonts count="43">
    <font>
      <sz val="10"/>
      <name val="Arial"/>
      <family val="2"/>
    </font>
    <font>
      <sz val="10"/>
      <name val="宋体"/>
      <family val="0"/>
    </font>
    <font>
      <sz val="10"/>
      <color indexed="8"/>
      <name val="微软雅黑"/>
      <family val="2"/>
    </font>
    <font>
      <sz val="12"/>
      <color indexed="8"/>
      <name val="微软雅黑"/>
      <family val="2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/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/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/>
      <bottom style="thin">
        <color indexed="5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180" fontId="2" fillId="33" borderId="9" xfId="0" applyNumberFormat="1" applyFont="1" applyFill="1" applyBorder="1" applyAlignment="1">
      <alignment horizontal="center" vertical="center" wrapText="1"/>
    </xf>
    <xf numFmtId="180" fontId="2" fillId="0" borderId="9" xfId="0" applyNumberFormat="1" applyFont="1" applyFill="1" applyBorder="1" applyAlignment="1">
      <alignment horizontal="center" vertical="center" wrapText="1"/>
    </xf>
    <xf numFmtId="180" fontId="2" fillId="34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right" vertical="top" wrapText="1"/>
    </xf>
    <xf numFmtId="0" fontId="2" fillId="0" borderId="9" xfId="0" applyNumberFormat="1" applyFont="1" applyFill="1" applyBorder="1" applyAlignment="1">
      <alignment horizontal="right" vertical="top" wrapText="1"/>
    </xf>
    <xf numFmtId="10" fontId="2" fillId="0" borderId="9" xfId="0" applyNumberFormat="1" applyFont="1" applyFill="1" applyBorder="1" applyAlignment="1">
      <alignment horizontal="right" vertical="top" wrapText="1"/>
    </xf>
    <xf numFmtId="0" fontId="2" fillId="0" borderId="9" xfId="0" applyFont="1" applyBorder="1" applyAlignment="1">
      <alignment horizontal="right" vertical="top" wrapText="1"/>
    </xf>
    <xf numFmtId="0" fontId="2" fillId="0" borderId="9" xfId="0" applyFont="1" applyFill="1" applyBorder="1" applyAlignment="1">
      <alignment horizontal="right" vertical="top" wrapText="1"/>
    </xf>
    <xf numFmtId="10" fontId="2" fillId="0" borderId="9" xfId="0" applyNumberFormat="1" applyFont="1" applyFill="1" applyBorder="1" applyAlignment="1">
      <alignment horizontal="right" vertical="top" wrapText="1"/>
    </xf>
    <xf numFmtId="10" fontId="2" fillId="0" borderId="10" xfId="0" applyNumberFormat="1" applyFont="1" applyFill="1" applyBorder="1" applyAlignment="1">
      <alignment horizontal="right" vertical="top" wrapText="1"/>
    </xf>
    <xf numFmtId="10" fontId="2" fillId="0" borderId="11" xfId="0" applyNumberFormat="1" applyFont="1" applyFill="1" applyBorder="1" applyAlignment="1">
      <alignment horizontal="right" vertical="top" wrapText="1"/>
    </xf>
    <xf numFmtId="10" fontId="2" fillId="0" borderId="12" xfId="0" applyNumberFormat="1" applyFont="1" applyFill="1" applyBorder="1" applyAlignment="1">
      <alignment horizontal="right" vertical="top" wrapText="1"/>
    </xf>
    <xf numFmtId="0" fontId="2" fillId="0" borderId="0" xfId="0" applyNumberFormat="1" applyFont="1" applyFill="1" applyBorder="1" applyAlignment="1">
      <alignment horizontal="right" vertical="top" wrapText="1"/>
    </xf>
    <xf numFmtId="10" fontId="2" fillId="0" borderId="13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tabSelected="1" workbookViewId="0" topLeftCell="A1">
      <selection activeCell="A1" sqref="A1:I1"/>
    </sheetView>
  </sheetViews>
  <sheetFormatPr defaultColWidth="9.140625" defaultRowHeight="12.75"/>
  <cols>
    <col min="1" max="6" width="13.7109375" style="1" customWidth="1"/>
    <col min="7" max="9" width="13.7109375" style="2" customWidth="1"/>
    <col min="10" max="10" width="13.7109375" style="0" customWidth="1"/>
  </cols>
  <sheetData>
    <row r="1" spans="1:9" ht="19.5" customHeight="1">
      <c r="A1" s="3" t="s">
        <v>0</v>
      </c>
      <c r="B1" s="3"/>
      <c r="C1" s="3"/>
      <c r="D1" s="3"/>
      <c r="E1" s="3"/>
      <c r="F1" s="3"/>
      <c r="G1" s="4"/>
      <c r="H1" s="4"/>
      <c r="I1" s="4"/>
    </row>
    <row r="2" spans="1:4" ht="16.5">
      <c r="A2" s="5" t="s">
        <v>1</v>
      </c>
      <c r="D2" s="1" t="s">
        <v>2</v>
      </c>
    </row>
    <row r="3" spans="1:9" ht="16.5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7" t="s">
        <v>9</v>
      </c>
      <c r="H3" s="7" t="s">
        <v>10</v>
      </c>
      <c r="I3" s="7" t="s">
        <v>11</v>
      </c>
    </row>
    <row r="4" spans="1:9" ht="33">
      <c r="A4" s="8" t="s">
        <v>12</v>
      </c>
      <c r="B4" s="9" t="s">
        <v>13</v>
      </c>
      <c r="C4" s="9" t="s">
        <v>14</v>
      </c>
      <c r="D4" s="9" t="s">
        <v>15</v>
      </c>
      <c r="E4" s="10">
        <v>2.46</v>
      </c>
      <c r="F4" s="11">
        <v>2.46</v>
      </c>
      <c r="G4" s="11">
        <v>2.43</v>
      </c>
      <c r="H4" s="12">
        <f aca="true" t="shared" si="0" ref="H4:H13">(F4-E4)/E4</f>
        <v>0</v>
      </c>
      <c r="I4" s="12">
        <f aca="true" t="shared" si="1" ref="I4:I13">(F4-G4)/G4</f>
        <v>0.012345679012345599</v>
      </c>
    </row>
    <row r="5" spans="1:9" ht="33">
      <c r="A5" s="8" t="s">
        <v>16</v>
      </c>
      <c r="B5" s="9" t="s">
        <v>13</v>
      </c>
      <c r="C5" s="9" t="s">
        <v>17</v>
      </c>
      <c r="D5" s="9" t="s">
        <v>15</v>
      </c>
      <c r="E5" s="10">
        <v>1.36</v>
      </c>
      <c r="F5" s="11">
        <v>1.36</v>
      </c>
      <c r="G5" s="11">
        <v>1.21</v>
      </c>
      <c r="H5" s="12">
        <f t="shared" si="0"/>
        <v>0</v>
      </c>
      <c r="I5" s="12">
        <f t="shared" si="1"/>
        <v>0.12396694214876045</v>
      </c>
    </row>
    <row r="6" spans="1:9" ht="33">
      <c r="A6" s="8" t="s">
        <v>18</v>
      </c>
      <c r="B6" s="9" t="s">
        <v>13</v>
      </c>
      <c r="C6" s="9" t="s">
        <v>19</v>
      </c>
      <c r="D6" s="9" t="s">
        <v>15</v>
      </c>
      <c r="E6" s="10">
        <v>0.9</v>
      </c>
      <c r="F6" s="11">
        <v>0.9</v>
      </c>
      <c r="G6" s="11">
        <v>0.93</v>
      </c>
      <c r="H6" s="12">
        <f t="shared" si="0"/>
        <v>0</v>
      </c>
      <c r="I6" s="12">
        <f t="shared" si="1"/>
        <v>-0.03225806451612906</v>
      </c>
    </row>
    <row r="7" spans="1:9" ht="33">
      <c r="A7" s="8" t="s">
        <v>20</v>
      </c>
      <c r="B7" s="9" t="s">
        <v>13</v>
      </c>
      <c r="C7" s="9" t="s">
        <v>21</v>
      </c>
      <c r="D7" s="9" t="s">
        <v>15</v>
      </c>
      <c r="E7" s="10">
        <v>4.23</v>
      </c>
      <c r="F7" s="11">
        <v>4.23</v>
      </c>
      <c r="G7" s="11">
        <v>4.02</v>
      </c>
      <c r="H7" s="12">
        <f t="shared" si="0"/>
        <v>0</v>
      </c>
      <c r="I7" s="12">
        <f t="shared" si="1"/>
        <v>0.052238805970149474</v>
      </c>
    </row>
    <row r="8" spans="1:9" ht="16.5">
      <c r="A8" s="8" t="s">
        <v>22</v>
      </c>
      <c r="B8" s="9" t="s">
        <v>23</v>
      </c>
      <c r="C8" s="9" t="s">
        <v>24</v>
      </c>
      <c r="D8" s="9" t="s">
        <v>15</v>
      </c>
      <c r="E8" s="10">
        <v>13.78</v>
      </c>
      <c r="F8" s="11">
        <v>13.78</v>
      </c>
      <c r="G8" s="11">
        <v>13.95</v>
      </c>
      <c r="H8" s="12">
        <f t="shared" si="0"/>
        <v>0</v>
      </c>
      <c r="I8" s="12">
        <f t="shared" si="1"/>
        <v>-0.012186379928315408</v>
      </c>
    </row>
    <row r="9" spans="1:9" ht="16.5">
      <c r="A9" s="8" t="s">
        <v>25</v>
      </c>
      <c r="B9" s="9" t="s">
        <v>26</v>
      </c>
      <c r="C9" s="9" t="s">
        <v>27</v>
      </c>
      <c r="D9" s="9" t="s">
        <v>15</v>
      </c>
      <c r="E9" s="10">
        <v>23.5</v>
      </c>
      <c r="F9" s="11">
        <v>23.5</v>
      </c>
      <c r="G9" s="11">
        <v>23.29</v>
      </c>
      <c r="H9" s="12">
        <f t="shared" si="0"/>
        <v>0</v>
      </c>
      <c r="I9" s="12">
        <f t="shared" si="1"/>
        <v>0.009016745384285138</v>
      </c>
    </row>
    <row r="10" spans="1:9" ht="33">
      <c r="A10" s="8" t="s">
        <v>28</v>
      </c>
      <c r="B10" s="9" t="s">
        <v>26</v>
      </c>
      <c r="C10" s="9" t="s">
        <v>29</v>
      </c>
      <c r="D10" s="9" t="s">
        <v>15</v>
      </c>
      <c r="E10" s="10">
        <v>30.21</v>
      </c>
      <c r="F10" s="11">
        <v>30.21</v>
      </c>
      <c r="G10" s="11">
        <v>28.25</v>
      </c>
      <c r="H10" s="12">
        <f t="shared" si="0"/>
        <v>0</v>
      </c>
      <c r="I10" s="12">
        <f t="shared" si="1"/>
        <v>0.06938053097345136</v>
      </c>
    </row>
    <row r="11" spans="1:9" ht="49.5">
      <c r="A11" s="8" t="s">
        <v>30</v>
      </c>
      <c r="B11" s="9" t="s">
        <v>26</v>
      </c>
      <c r="C11" s="9" t="s">
        <v>31</v>
      </c>
      <c r="D11" s="9" t="s">
        <v>15</v>
      </c>
      <c r="E11" s="10">
        <v>12</v>
      </c>
      <c r="F11" s="11">
        <v>12</v>
      </c>
      <c r="G11" s="11">
        <v>12</v>
      </c>
      <c r="H11" s="12">
        <f t="shared" si="0"/>
        <v>0</v>
      </c>
      <c r="I11" s="12">
        <f t="shared" si="1"/>
        <v>0</v>
      </c>
    </row>
    <row r="12" spans="1:9" ht="33">
      <c r="A12" s="8" t="s">
        <v>32</v>
      </c>
      <c r="B12" s="9"/>
      <c r="C12" s="9" t="s">
        <v>33</v>
      </c>
      <c r="D12" s="9" t="s">
        <v>15</v>
      </c>
      <c r="E12" s="10">
        <v>34.33</v>
      </c>
      <c r="F12" s="11">
        <v>34.33</v>
      </c>
      <c r="G12" s="11">
        <v>35.33</v>
      </c>
      <c r="H12" s="12">
        <f t="shared" si="0"/>
        <v>0</v>
      </c>
      <c r="I12" s="12">
        <f t="shared" si="1"/>
        <v>-0.028304557033682426</v>
      </c>
    </row>
    <row r="13" spans="1:9" ht="33">
      <c r="A13" s="8" t="s">
        <v>34</v>
      </c>
      <c r="B13" s="9"/>
      <c r="C13" s="9" t="s">
        <v>35</v>
      </c>
      <c r="D13" s="9" t="s">
        <v>15</v>
      </c>
      <c r="E13" s="10">
        <v>29.75</v>
      </c>
      <c r="F13" s="11">
        <v>29.75</v>
      </c>
      <c r="G13" s="11">
        <v>29.75</v>
      </c>
      <c r="H13" s="12">
        <f t="shared" si="0"/>
        <v>0</v>
      </c>
      <c r="I13" s="12">
        <f t="shared" si="1"/>
        <v>0</v>
      </c>
    </row>
    <row r="14" spans="1:9" ht="33">
      <c r="A14" s="8" t="s">
        <v>36</v>
      </c>
      <c r="B14" s="9"/>
      <c r="C14" s="9" t="s">
        <v>37</v>
      </c>
      <c r="D14" s="9" t="s">
        <v>15</v>
      </c>
      <c r="E14" s="13" t="s">
        <v>38</v>
      </c>
      <c r="F14" s="14" t="s">
        <v>38</v>
      </c>
      <c r="G14" s="14" t="s">
        <v>38</v>
      </c>
      <c r="H14" s="12"/>
      <c r="I14" s="12"/>
    </row>
    <row r="15" spans="1:9" ht="16.5">
      <c r="A15" s="8" t="s">
        <v>39</v>
      </c>
      <c r="B15" s="9"/>
      <c r="C15" s="9"/>
      <c r="D15" s="9" t="s">
        <v>15</v>
      </c>
      <c r="E15" s="10">
        <v>377.75</v>
      </c>
      <c r="F15" s="11">
        <v>377.75</v>
      </c>
      <c r="G15" s="11">
        <v>375.25</v>
      </c>
      <c r="H15" s="12">
        <f aca="true" t="shared" si="2" ref="H15:H78">(F15-E15)/E15</f>
        <v>0</v>
      </c>
      <c r="I15" s="12">
        <f aca="true" t="shared" si="3" ref="I15:I78">(F15-G15)/G15</f>
        <v>0.006662225183211193</v>
      </c>
    </row>
    <row r="16" spans="1:9" ht="49.5">
      <c r="A16" s="8" t="s">
        <v>40</v>
      </c>
      <c r="B16" s="9"/>
      <c r="C16" s="9" t="s">
        <v>41</v>
      </c>
      <c r="D16" s="9" t="s">
        <v>42</v>
      </c>
      <c r="E16" s="10">
        <v>16.15</v>
      </c>
      <c r="F16" s="11">
        <v>16.15</v>
      </c>
      <c r="G16" s="11">
        <v>14.17</v>
      </c>
      <c r="H16" s="15">
        <f t="shared" si="2"/>
        <v>0</v>
      </c>
      <c r="I16" s="15">
        <f t="shared" si="3"/>
        <v>0.1397318278052222</v>
      </c>
    </row>
    <row r="17" spans="1:9" ht="33">
      <c r="A17" s="8" t="s">
        <v>43</v>
      </c>
      <c r="B17" s="9"/>
      <c r="C17" s="9" t="s">
        <v>44</v>
      </c>
      <c r="D17" s="9" t="s">
        <v>45</v>
      </c>
      <c r="E17" s="10">
        <v>1750</v>
      </c>
      <c r="F17" s="11">
        <v>1738.75</v>
      </c>
      <c r="G17" s="11">
        <v>977.5</v>
      </c>
      <c r="H17" s="15">
        <f t="shared" si="2"/>
        <v>-0.0064285714285714285</v>
      </c>
      <c r="I17" s="15">
        <f t="shared" si="3"/>
        <v>0.7787723785166241</v>
      </c>
    </row>
    <row r="18" spans="1:9" ht="16.5">
      <c r="A18" s="8" t="s">
        <v>46</v>
      </c>
      <c r="B18" s="9"/>
      <c r="C18" s="9"/>
      <c r="D18" s="9" t="s">
        <v>47</v>
      </c>
      <c r="E18" s="10">
        <v>0.34</v>
      </c>
      <c r="F18" s="11">
        <v>0.34</v>
      </c>
      <c r="G18" s="11">
        <v>0.34</v>
      </c>
      <c r="H18" s="12">
        <f t="shared" si="2"/>
        <v>0</v>
      </c>
      <c r="I18" s="12">
        <f t="shared" si="3"/>
        <v>0</v>
      </c>
    </row>
    <row r="19" spans="1:9" ht="49.5">
      <c r="A19" s="8" t="s">
        <v>48</v>
      </c>
      <c r="B19" s="9" t="s">
        <v>49</v>
      </c>
      <c r="C19" s="9" t="s">
        <v>50</v>
      </c>
      <c r="D19" s="9" t="s">
        <v>51</v>
      </c>
      <c r="E19" s="10">
        <v>6.92</v>
      </c>
      <c r="F19" s="11">
        <v>6.97</v>
      </c>
      <c r="G19" s="11">
        <v>6.91</v>
      </c>
      <c r="H19" s="12">
        <f t="shared" si="2"/>
        <v>0.007225433526011535</v>
      </c>
      <c r="I19" s="12">
        <f t="shared" si="3"/>
        <v>0.00868306801736608</v>
      </c>
    </row>
    <row r="20" spans="1:9" ht="49.5">
      <c r="A20" s="8" t="s">
        <v>52</v>
      </c>
      <c r="B20" s="9"/>
      <c r="C20" s="9" t="s">
        <v>53</v>
      </c>
      <c r="D20" s="9" t="s">
        <v>51</v>
      </c>
      <c r="E20" s="10">
        <v>7.45</v>
      </c>
      <c r="F20" s="11">
        <v>7.5</v>
      </c>
      <c r="G20" s="11">
        <v>7.43</v>
      </c>
      <c r="H20" s="12">
        <f t="shared" si="2"/>
        <v>0.00671140939597313</v>
      </c>
      <c r="I20" s="12">
        <f t="shared" si="3"/>
        <v>0.009421265141319015</v>
      </c>
    </row>
    <row r="21" spans="1:9" ht="33">
      <c r="A21" s="8" t="s">
        <v>54</v>
      </c>
      <c r="B21" s="9" t="s">
        <v>49</v>
      </c>
      <c r="C21" s="9" t="s">
        <v>55</v>
      </c>
      <c r="D21" s="9" t="s">
        <v>51</v>
      </c>
      <c r="E21" s="10">
        <v>6.64</v>
      </c>
      <c r="F21" s="11">
        <v>6.68</v>
      </c>
      <c r="G21" s="11">
        <v>6.6</v>
      </c>
      <c r="H21" s="12">
        <f t="shared" si="2"/>
        <v>0.006024096385542174</v>
      </c>
      <c r="I21" s="12">
        <f t="shared" si="3"/>
        <v>0.012121212121212133</v>
      </c>
    </row>
    <row r="22" spans="1:9" ht="33">
      <c r="A22" s="8" t="s">
        <v>56</v>
      </c>
      <c r="B22" s="9"/>
      <c r="C22" s="9" t="s">
        <v>57</v>
      </c>
      <c r="D22" s="9" t="s">
        <v>58</v>
      </c>
      <c r="E22" s="10">
        <v>1.11</v>
      </c>
      <c r="F22" s="11">
        <v>1.11</v>
      </c>
      <c r="G22" s="11">
        <v>1.11</v>
      </c>
      <c r="H22" s="12">
        <f t="shared" si="2"/>
        <v>0</v>
      </c>
      <c r="I22" s="12">
        <f t="shared" si="3"/>
        <v>0</v>
      </c>
    </row>
    <row r="23" spans="1:9" ht="33">
      <c r="A23" s="8" t="s">
        <v>59</v>
      </c>
      <c r="B23" s="9"/>
      <c r="C23" s="9" t="s">
        <v>60</v>
      </c>
      <c r="D23" s="9" t="s">
        <v>47</v>
      </c>
      <c r="E23" s="10">
        <v>0.45</v>
      </c>
      <c r="F23" s="11">
        <v>0.45</v>
      </c>
      <c r="G23" s="11">
        <v>0.45</v>
      </c>
      <c r="H23" s="12">
        <f t="shared" si="2"/>
        <v>0</v>
      </c>
      <c r="I23" s="12">
        <f t="shared" si="3"/>
        <v>0</v>
      </c>
    </row>
    <row r="24" spans="1:9" ht="49.5">
      <c r="A24" s="8" t="s">
        <v>61</v>
      </c>
      <c r="B24" s="9" t="s">
        <v>62</v>
      </c>
      <c r="C24" s="9" t="s">
        <v>63</v>
      </c>
      <c r="D24" s="9" t="s">
        <v>64</v>
      </c>
      <c r="E24" s="10">
        <v>47.36</v>
      </c>
      <c r="F24" s="11">
        <v>47.36</v>
      </c>
      <c r="G24" s="11">
        <v>47.27</v>
      </c>
      <c r="H24" s="12">
        <f t="shared" si="2"/>
        <v>0</v>
      </c>
      <c r="I24" s="12">
        <f t="shared" si="3"/>
        <v>0.0019039559974613138</v>
      </c>
    </row>
    <row r="25" spans="1:9" ht="33">
      <c r="A25" s="8" t="s">
        <v>65</v>
      </c>
      <c r="B25" s="9" t="s">
        <v>62</v>
      </c>
      <c r="C25" s="9" t="s">
        <v>66</v>
      </c>
      <c r="D25" s="9" t="s">
        <v>67</v>
      </c>
      <c r="E25" s="10">
        <v>54</v>
      </c>
      <c r="F25" s="11">
        <v>54</v>
      </c>
      <c r="G25" s="11">
        <v>53.8</v>
      </c>
      <c r="H25" s="12">
        <f t="shared" si="2"/>
        <v>0</v>
      </c>
      <c r="I25" s="12">
        <f t="shared" si="3"/>
        <v>0.003717472118959161</v>
      </c>
    </row>
    <row r="26" spans="1:9" ht="33">
      <c r="A26" s="8" t="s">
        <v>68</v>
      </c>
      <c r="B26" s="9" t="s">
        <v>62</v>
      </c>
      <c r="C26" s="9" t="s">
        <v>69</v>
      </c>
      <c r="D26" s="9" t="s">
        <v>70</v>
      </c>
      <c r="E26" s="10">
        <v>31.58</v>
      </c>
      <c r="F26" s="11">
        <v>31.58</v>
      </c>
      <c r="G26" s="11">
        <v>31.71</v>
      </c>
      <c r="H26" s="12">
        <f t="shared" si="2"/>
        <v>0</v>
      </c>
      <c r="I26" s="12">
        <f t="shared" si="3"/>
        <v>-0.0040996531062757035</v>
      </c>
    </row>
    <row r="27" spans="1:9" ht="33">
      <c r="A27" s="8" t="s">
        <v>71</v>
      </c>
      <c r="B27" s="9" t="s">
        <v>62</v>
      </c>
      <c r="C27" s="9" t="s">
        <v>72</v>
      </c>
      <c r="D27" s="9" t="s">
        <v>70</v>
      </c>
      <c r="E27" s="10">
        <v>29.91</v>
      </c>
      <c r="F27" s="11">
        <v>29.91</v>
      </c>
      <c r="G27" s="11">
        <v>29.81</v>
      </c>
      <c r="H27" s="12">
        <f t="shared" si="2"/>
        <v>0</v>
      </c>
      <c r="I27" s="12">
        <f t="shared" si="3"/>
        <v>0.003354579000335506</v>
      </c>
    </row>
    <row r="28" spans="1:9" ht="16.5">
      <c r="A28" s="8" t="s">
        <v>73</v>
      </c>
      <c r="B28" s="9"/>
      <c r="C28" s="9" t="s">
        <v>74</v>
      </c>
      <c r="D28" s="9" t="s">
        <v>42</v>
      </c>
      <c r="E28" s="10">
        <v>2.59</v>
      </c>
      <c r="F28" s="11">
        <v>2.59</v>
      </c>
      <c r="G28" s="11">
        <v>2.65</v>
      </c>
      <c r="H28" s="12">
        <f t="shared" si="2"/>
        <v>0</v>
      </c>
      <c r="I28" s="12">
        <f t="shared" si="3"/>
        <v>-0.022641509433962283</v>
      </c>
    </row>
    <row r="29" spans="1:9" ht="16.5">
      <c r="A29" s="8" t="s">
        <v>75</v>
      </c>
      <c r="B29" s="9"/>
      <c r="C29" s="9"/>
      <c r="D29" s="9" t="s">
        <v>42</v>
      </c>
      <c r="E29" s="10">
        <v>2.23</v>
      </c>
      <c r="F29" s="11">
        <v>2.23</v>
      </c>
      <c r="G29" s="11">
        <v>2.22</v>
      </c>
      <c r="H29" s="12">
        <f t="shared" si="2"/>
        <v>0</v>
      </c>
      <c r="I29" s="12">
        <f t="shared" si="3"/>
        <v>0.004504504504504408</v>
      </c>
    </row>
    <row r="30" spans="1:9" ht="16.5">
      <c r="A30" s="8" t="s">
        <v>76</v>
      </c>
      <c r="B30" s="9"/>
      <c r="C30" s="9"/>
      <c r="D30" s="9" t="s">
        <v>42</v>
      </c>
      <c r="E30" s="10">
        <v>1.44</v>
      </c>
      <c r="F30" s="11">
        <v>1.44</v>
      </c>
      <c r="G30" s="11">
        <v>1.45</v>
      </c>
      <c r="H30" s="12">
        <f t="shared" si="2"/>
        <v>0</v>
      </c>
      <c r="I30" s="12">
        <f t="shared" si="3"/>
        <v>-0.006896551724137937</v>
      </c>
    </row>
    <row r="31" spans="1:9" ht="49.5">
      <c r="A31" s="8" t="s">
        <v>77</v>
      </c>
      <c r="B31" s="9" t="s">
        <v>78</v>
      </c>
      <c r="C31" s="9" t="s">
        <v>79</v>
      </c>
      <c r="D31" s="9" t="s">
        <v>42</v>
      </c>
      <c r="E31" s="10">
        <v>8.15</v>
      </c>
      <c r="F31" s="11">
        <v>8.15</v>
      </c>
      <c r="G31" s="11">
        <v>8.13</v>
      </c>
      <c r="H31" s="12">
        <f t="shared" si="2"/>
        <v>0</v>
      </c>
      <c r="I31" s="12">
        <f t="shared" si="3"/>
        <v>0.0024600246002459496</v>
      </c>
    </row>
    <row r="32" spans="1:9" ht="49.5">
      <c r="A32" s="8" t="s">
        <v>80</v>
      </c>
      <c r="B32" s="9" t="s">
        <v>78</v>
      </c>
      <c r="C32" s="9" t="s">
        <v>81</v>
      </c>
      <c r="D32" s="9" t="s">
        <v>82</v>
      </c>
      <c r="E32" s="10">
        <v>59.33</v>
      </c>
      <c r="F32" s="11">
        <v>59.33</v>
      </c>
      <c r="G32" s="11">
        <v>64.15</v>
      </c>
      <c r="H32" s="12">
        <f t="shared" si="2"/>
        <v>0</v>
      </c>
      <c r="I32" s="12">
        <f t="shared" si="3"/>
        <v>-0.07513639906469223</v>
      </c>
    </row>
    <row r="33" spans="1:9" ht="16.5">
      <c r="A33" s="8" t="s">
        <v>83</v>
      </c>
      <c r="B33" s="9"/>
      <c r="C33" s="9"/>
      <c r="D33" s="9" t="s">
        <v>82</v>
      </c>
      <c r="E33" s="10">
        <v>58.56</v>
      </c>
      <c r="F33" s="11">
        <v>58.56</v>
      </c>
      <c r="G33" s="11">
        <v>60.9</v>
      </c>
      <c r="H33" s="12">
        <f t="shared" si="2"/>
        <v>0</v>
      </c>
      <c r="I33" s="12">
        <f t="shared" si="3"/>
        <v>-0.038423645320196986</v>
      </c>
    </row>
    <row r="34" spans="1:9" ht="16.5">
      <c r="A34" s="8" t="s">
        <v>84</v>
      </c>
      <c r="B34" s="9"/>
      <c r="C34" s="9"/>
      <c r="D34" s="9" t="s">
        <v>42</v>
      </c>
      <c r="E34" s="10">
        <v>2.88</v>
      </c>
      <c r="F34" s="11">
        <v>2.88</v>
      </c>
      <c r="G34" s="11">
        <v>2.88</v>
      </c>
      <c r="H34" s="12">
        <f t="shared" si="2"/>
        <v>0</v>
      </c>
      <c r="I34" s="12">
        <f t="shared" si="3"/>
        <v>0</v>
      </c>
    </row>
    <row r="35" spans="1:9" ht="33">
      <c r="A35" s="8" t="s">
        <v>85</v>
      </c>
      <c r="B35" s="9" t="s">
        <v>86</v>
      </c>
      <c r="C35" s="9" t="s">
        <v>87</v>
      </c>
      <c r="D35" s="9" t="s">
        <v>42</v>
      </c>
      <c r="E35" s="10">
        <v>1.02</v>
      </c>
      <c r="F35" s="11">
        <v>1.02</v>
      </c>
      <c r="G35" s="11">
        <v>1.02</v>
      </c>
      <c r="H35" s="12">
        <f t="shared" si="2"/>
        <v>0</v>
      </c>
      <c r="I35" s="12">
        <f t="shared" si="3"/>
        <v>0</v>
      </c>
    </row>
    <row r="36" spans="1:9" ht="16.5">
      <c r="A36" s="8" t="s">
        <v>88</v>
      </c>
      <c r="B36" s="9"/>
      <c r="C36" s="9" t="s">
        <v>89</v>
      </c>
      <c r="D36" s="9" t="s">
        <v>42</v>
      </c>
      <c r="E36" s="10">
        <v>4.92</v>
      </c>
      <c r="F36" s="11">
        <v>5</v>
      </c>
      <c r="G36" s="11">
        <v>4.45</v>
      </c>
      <c r="H36" s="12">
        <f t="shared" si="2"/>
        <v>0.016260162601626032</v>
      </c>
      <c r="I36" s="12">
        <f t="shared" si="3"/>
        <v>0.12359550561797748</v>
      </c>
    </row>
    <row r="37" spans="1:9" ht="16.5">
      <c r="A37" s="8" t="s">
        <v>90</v>
      </c>
      <c r="B37" s="9"/>
      <c r="C37" s="9"/>
      <c r="D37" s="9" t="s">
        <v>42</v>
      </c>
      <c r="E37" s="10">
        <v>3.5</v>
      </c>
      <c r="F37" s="11">
        <v>3.54</v>
      </c>
      <c r="G37" s="11">
        <v>3.45</v>
      </c>
      <c r="H37" s="12">
        <f t="shared" si="2"/>
        <v>0.011428571428571439</v>
      </c>
      <c r="I37" s="12">
        <f t="shared" si="3"/>
        <v>0.026086956521739087</v>
      </c>
    </row>
    <row r="38" spans="1:9" ht="33">
      <c r="A38" s="8" t="s">
        <v>91</v>
      </c>
      <c r="B38" s="9" t="s">
        <v>92</v>
      </c>
      <c r="C38" s="9" t="s">
        <v>93</v>
      </c>
      <c r="D38" s="9" t="s">
        <v>42</v>
      </c>
      <c r="E38" s="10">
        <v>28</v>
      </c>
      <c r="F38" s="11">
        <v>27.85</v>
      </c>
      <c r="G38" s="11">
        <v>16</v>
      </c>
      <c r="H38" s="15">
        <f t="shared" si="2"/>
        <v>-0.005357142857142806</v>
      </c>
      <c r="I38" s="15">
        <f t="shared" si="3"/>
        <v>0.7406250000000001</v>
      </c>
    </row>
    <row r="39" spans="1:9" ht="16.5">
      <c r="A39" s="8" t="s">
        <v>94</v>
      </c>
      <c r="B39" s="9" t="s">
        <v>92</v>
      </c>
      <c r="C39" s="9" t="s">
        <v>95</v>
      </c>
      <c r="D39" s="9" t="s">
        <v>42</v>
      </c>
      <c r="E39" s="10">
        <v>36.15</v>
      </c>
      <c r="F39" s="11">
        <v>36.69</v>
      </c>
      <c r="G39" s="11">
        <v>32.67</v>
      </c>
      <c r="H39" s="12">
        <f t="shared" si="2"/>
        <v>0.014937759336099561</v>
      </c>
      <c r="I39" s="12">
        <f t="shared" si="3"/>
        <v>0.12304866850321383</v>
      </c>
    </row>
    <row r="40" spans="1:9" ht="16.5">
      <c r="A40" s="8" t="s">
        <v>96</v>
      </c>
      <c r="B40" s="9"/>
      <c r="C40" s="9" t="s">
        <v>97</v>
      </c>
      <c r="D40" s="9" t="s">
        <v>42</v>
      </c>
      <c r="E40" s="10">
        <v>31.6</v>
      </c>
      <c r="F40" s="11">
        <v>33.2</v>
      </c>
      <c r="G40" s="11">
        <v>30.6</v>
      </c>
      <c r="H40" s="12">
        <f t="shared" si="2"/>
        <v>0.050632911392405104</v>
      </c>
      <c r="I40" s="12">
        <f t="shared" si="3"/>
        <v>0.08496732026143795</v>
      </c>
    </row>
    <row r="41" spans="1:9" ht="16.5">
      <c r="A41" s="8" t="s">
        <v>98</v>
      </c>
      <c r="B41" s="9"/>
      <c r="C41" s="9" t="s">
        <v>99</v>
      </c>
      <c r="D41" s="9" t="s">
        <v>42</v>
      </c>
      <c r="E41" s="10">
        <v>14.75</v>
      </c>
      <c r="F41" s="11">
        <v>14.58</v>
      </c>
      <c r="G41" s="11">
        <v>12.55</v>
      </c>
      <c r="H41" s="12">
        <f t="shared" si="2"/>
        <v>-0.011525423728813555</v>
      </c>
      <c r="I41" s="12">
        <f t="shared" si="3"/>
        <v>0.16175298804780872</v>
      </c>
    </row>
    <row r="42" spans="1:9" ht="33">
      <c r="A42" s="8" t="s">
        <v>100</v>
      </c>
      <c r="B42" s="9" t="s">
        <v>92</v>
      </c>
      <c r="C42" s="9" t="s">
        <v>101</v>
      </c>
      <c r="D42" s="9" t="s">
        <v>42</v>
      </c>
      <c r="E42" s="10">
        <v>7.79</v>
      </c>
      <c r="F42" s="11">
        <v>7.76</v>
      </c>
      <c r="G42" s="11">
        <v>6.99</v>
      </c>
      <c r="H42" s="12">
        <f t="shared" si="2"/>
        <v>-0.003851091142490404</v>
      </c>
      <c r="I42" s="12">
        <f t="shared" si="3"/>
        <v>0.11015736766809722</v>
      </c>
    </row>
    <row r="43" spans="1:9" ht="16.5">
      <c r="A43" s="8" t="s">
        <v>102</v>
      </c>
      <c r="B43" s="9"/>
      <c r="C43" s="9"/>
      <c r="D43" s="9" t="s">
        <v>42</v>
      </c>
      <c r="E43" s="10">
        <v>11.17</v>
      </c>
      <c r="F43" s="11">
        <v>11.17</v>
      </c>
      <c r="G43" s="11">
        <v>10.79</v>
      </c>
      <c r="H43" s="12">
        <f t="shared" si="2"/>
        <v>0</v>
      </c>
      <c r="I43" s="12">
        <f t="shared" si="3"/>
        <v>0.03521779425393891</v>
      </c>
    </row>
    <row r="44" spans="1:9" ht="16.5">
      <c r="A44" s="8" t="s">
        <v>103</v>
      </c>
      <c r="B44" s="9" t="s">
        <v>104</v>
      </c>
      <c r="C44" s="9"/>
      <c r="D44" s="9" t="s">
        <v>42</v>
      </c>
      <c r="E44" s="10">
        <v>10.89</v>
      </c>
      <c r="F44" s="11">
        <v>10.89</v>
      </c>
      <c r="G44" s="11">
        <v>11.2</v>
      </c>
      <c r="H44" s="12">
        <f t="shared" si="2"/>
        <v>0</v>
      </c>
      <c r="I44" s="17">
        <f t="shared" si="3"/>
        <v>-0.027678571428571316</v>
      </c>
    </row>
    <row r="45" spans="1:10" ht="16.5">
      <c r="A45" s="8" t="s">
        <v>105</v>
      </c>
      <c r="B45" s="9" t="s">
        <v>106</v>
      </c>
      <c r="C45" s="9" t="s">
        <v>107</v>
      </c>
      <c r="D45" s="9" t="s">
        <v>42</v>
      </c>
      <c r="E45" s="10">
        <v>3.64</v>
      </c>
      <c r="F45" s="11">
        <v>3.87</v>
      </c>
      <c r="G45" s="11">
        <v>4.08</v>
      </c>
      <c r="H45" s="16">
        <f t="shared" si="2"/>
        <v>0.06318681318681318</v>
      </c>
      <c r="I45" s="18">
        <f t="shared" si="3"/>
        <v>-0.05147058823529411</v>
      </c>
      <c r="J45" s="19"/>
    </row>
    <row r="46" spans="1:10" ht="16.5">
      <c r="A46" s="8" t="s">
        <v>108</v>
      </c>
      <c r="B46" s="9" t="s">
        <v>106</v>
      </c>
      <c r="C46" s="9" t="s">
        <v>107</v>
      </c>
      <c r="D46" s="9" t="s">
        <v>42</v>
      </c>
      <c r="E46" s="10">
        <v>3.33</v>
      </c>
      <c r="F46" s="11">
        <v>3.3</v>
      </c>
      <c r="G46" s="11">
        <v>3.25</v>
      </c>
      <c r="H46" s="16">
        <f t="shared" si="2"/>
        <v>-0.009009009009009084</v>
      </c>
      <c r="I46" s="18">
        <f t="shared" si="3"/>
        <v>0.01538461538461533</v>
      </c>
      <c r="J46" s="19"/>
    </row>
    <row r="47" spans="1:10" ht="16.5">
      <c r="A47" s="8" t="s">
        <v>109</v>
      </c>
      <c r="B47" s="9" t="s">
        <v>106</v>
      </c>
      <c r="C47" s="9" t="s">
        <v>107</v>
      </c>
      <c r="D47" s="9" t="s">
        <v>42</v>
      </c>
      <c r="E47" s="10">
        <v>1.44</v>
      </c>
      <c r="F47" s="11">
        <v>1.44</v>
      </c>
      <c r="G47" s="11">
        <v>1.5</v>
      </c>
      <c r="H47" s="16">
        <f t="shared" si="2"/>
        <v>0</v>
      </c>
      <c r="I47" s="18">
        <f t="shared" si="3"/>
        <v>-0.040000000000000036</v>
      </c>
      <c r="J47" s="19"/>
    </row>
    <row r="48" spans="1:10" ht="16.5">
      <c r="A48" s="8" t="s">
        <v>110</v>
      </c>
      <c r="B48" s="9" t="s">
        <v>106</v>
      </c>
      <c r="C48" s="9" t="s">
        <v>107</v>
      </c>
      <c r="D48" s="9" t="s">
        <v>42</v>
      </c>
      <c r="E48" s="10">
        <v>3.54</v>
      </c>
      <c r="F48" s="11">
        <v>3.88</v>
      </c>
      <c r="G48" s="11">
        <v>4.38</v>
      </c>
      <c r="H48" s="16">
        <f t="shared" si="2"/>
        <v>0.09604519774011296</v>
      </c>
      <c r="I48" s="18">
        <f t="shared" si="3"/>
        <v>-0.11415525114155252</v>
      </c>
      <c r="J48" s="19"/>
    </row>
    <row r="49" spans="1:10" ht="16.5">
      <c r="A49" s="8" t="s">
        <v>111</v>
      </c>
      <c r="B49" s="9" t="s">
        <v>106</v>
      </c>
      <c r="C49" s="9" t="s">
        <v>107</v>
      </c>
      <c r="D49" s="9" t="s">
        <v>42</v>
      </c>
      <c r="E49" s="10">
        <v>2.02</v>
      </c>
      <c r="F49" s="11">
        <v>1.96</v>
      </c>
      <c r="G49" s="11">
        <v>1.99</v>
      </c>
      <c r="H49" s="16">
        <f t="shared" si="2"/>
        <v>-0.02970297029702973</v>
      </c>
      <c r="I49" s="18">
        <f t="shared" si="3"/>
        <v>-0.015075376884422124</v>
      </c>
      <c r="J49" s="19"/>
    </row>
    <row r="50" spans="1:10" ht="33">
      <c r="A50" s="8" t="s">
        <v>112</v>
      </c>
      <c r="B50" s="9" t="s">
        <v>106</v>
      </c>
      <c r="C50" s="9" t="s">
        <v>107</v>
      </c>
      <c r="D50" s="9" t="s">
        <v>42</v>
      </c>
      <c r="E50" s="10">
        <v>3.73</v>
      </c>
      <c r="F50" s="11">
        <v>3.85</v>
      </c>
      <c r="G50" s="11">
        <v>3.96</v>
      </c>
      <c r="H50" s="16">
        <f t="shared" si="2"/>
        <v>0.032171581769437026</v>
      </c>
      <c r="I50" s="18">
        <f t="shared" si="3"/>
        <v>-0.027777777777777745</v>
      </c>
      <c r="J50" s="19"/>
    </row>
    <row r="51" spans="1:10" ht="16.5">
      <c r="A51" s="8" t="s">
        <v>113</v>
      </c>
      <c r="B51" s="9" t="s">
        <v>106</v>
      </c>
      <c r="C51" s="9" t="s">
        <v>107</v>
      </c>
      <c r="D51" s="9" t="s">
        <v>42</v>
      </c>
      <c r="E51" s="10">
        <v>1.4</v>
      </c>
      <c r="F51" s="11">
        <v>1.44</v>
      </c>
      <c r="G51" s="11">
        <v>1.66</v>
      </c>
      <c r="H51" s="16">
        <f t="shared" si="2"/>
        <v>0.0285714285714286</v>
      </c>
      <c r="I51" s="18">
        <f t="shared" si="3"/>
        <v>-0.1325301204819277</v>
      </c>
      <c r="J51" s="19"/>
    </row>
    <row r="52" spans="1:10" ht="16.5">
      <c r="A52" s="8" t="s">
        <v>114</v>
      </c>
      <c r="B52" s="9" t="s">
        <v>106</v>
      </c>
      <c r="C52" s="9" t="s">
        <v>107</v>
      </c>
      <c r="D52" s="9" t="s">
        <v>42</v>
      </c>
      <c r="E52" s="10">
        <v>2.27</v>
      </c>
      <c r="F52" s="11">
        <v>2.23</v>
      </c>
      <c r="G52" s="11">
        <v>2.69</v>
      </c>
      <c r="H52" s="16">
        <f t="shared" si="2"/>
        <v>-0.017621145374449355</v>
      </c>
      <c r="I52" s="18">
        <f t="shared" si="3"/>
        <v>-0.17100371747211895</v>
      </c>
      <c r="J52" s="19"/>
    </row>
    <row r="53" spans="1:10" ht="16.5">
      <c r="A53" s="8" t="s">
        <v>115</v>
      </c>
      <c r="B53" s="9" t="s">
        <v>106</v>
      </c>
      <c r="C53" s="9" t="s">
        <v>107</v>
      </c>
      <c r="D53" s="9" t="s">
        <v>42</v>
      </c>
      <c r="E53" s="10">
        <v>4.45</v>
      </c>
      <c r="F53" s="11">
        <v>5</v>
      </c>
      <c r="G53" s="11">
        <v>4.58</v>
      </c>
      <c r="H53" s="16">
        <f t="shared" si="2"/>
        <v>0.12359550561797748</v>
      </c>
      <c r="I53" s="18">
        <f t="shared" si="3"/>
        <v>0.09170305676855893</v>
      </c>
      <c r="J53" s="19"/>
    </row>
    <row r="54" spans="1:10" ht="16.5">
      <c r="A54" s="8" t="s">
        <v>116</v>
      </c>
      <c r="B54" s="9" t="s">
        <v>106</v>
      </c>
      <c r="C54" s="9" t="s">
        <v>107</v>
      </c>
      <c r="D54" s="9" t="s">
        <v>42</v>
      </c>
      <c r="E54" s="10">
        <v>4.73</v>
      </c>
      <c r="F54" s="11">
        <v>5.15</v>
      </c>
      <c r="G54" s="11">
        <v>5.35</v>
      </c>
      <c r="H54" s="16">
        <f t="shared" si="2"/>
        <v>0.08879492600422831</v>
      </c>
      <c r="I54" s="18">
        <f t="shared" si="3"/>
        <v>-0.03738317757009333</v>
      </c>
      <c r="J54" s="19"/>
    </row>
    <row r="55" spans="1:10" ht="16.5">
      <c r="A55" s="8" t="s">
        <v>117</v>
      </c>
      <c r="B55" s="9" t="s">
        <v>106</v>
      </c>
      <c r="C55" s="9" t="s">
        <v>107</v>
      </c>
      <c r="D55" s="9" t="s">
        <v>42</v>
      </c>
      <c r="E55" s="10">
        <v>5.08</v>
      </c>
      <c r="F55" s="11">
        <v>5</v>
      </c>
      <c r="G55" s="11">
        <v>5.17</v>
      </c>
      <c r="H55" s="16">
        <f t="shared" si="2"/>
        <v>-0.015748031496063006</v>
      </c>
      <c r="I55" s="18">
        <f t="shared" si="3"/>
        <v>-0.032882011605415845</v>
      </c>
      <c r="J55" s="19"/>
    </row>
    <row r="56" spans="1:10" ht="16.5">
      <c r="A56" s="8" t="s">
        <v>118</v>
      </c>
      <c r="B56" s="9" t="s">
        <v>106</v>
      </c>
      <c r="C56" s="9" t="s">
        <v>107</v>
      </c>
      <c r="D56" s="9" t="s">
        <v>42</v>
      </c>
      <c r="E56" s="10">
        <v>3.78</v>
      </c>
      <c r="F56" s="11">
        <v>4.19</v>
      </c>
      <c r="G56" s="11">
        <v>4.54</v>
      </c>
      <c r="H56" s="16">
        <f t="shared" si="2"/>
        <v>0.10846560846560863</v>
      </c>
      <c r="I56" s="18">
        <f t="shared" si="3"/>
        <v>-0.07709251101321578</v>
      </c>
      <c r="J56" s="19"/>
    </row>
    <row r="57" spans="1:10" ht="16.5">
      <c r="A57" s="8" t="s">
        <v>119</v>
      </c>
      <c r="B57" s="9" t="s">
        <v>106</v>
      </c>
      <c r="C57" s="9" t="s">
        <v>107</v>
      </c>
      <c r="D57" s="9" t="s">
        <v>42</v>
      </c>
      <c r="E57" s="10">
        <v>4.35</v>
      </c>
      <c r="F57" s="11">
        <v>4.46</v>
      </c>
      <c r="G57" s="11">
        <v>4.23</v>
      </c>
      <c r="H57" s="16">
        <f t="shared" si="2"/>
        <v>0.025287356321839156</v>
      </c>
      <c r="I57" s="18">
        <f t="shared" si="3"/>
        <v>0.054373522458628726</v>
      </c>
      <c r="J57" s="19"/>
    </row>
    <row r="58" spans="1:10" ht="16.5">
      <c r="A58" s="8" t="s">
        <v>120</v>
      </c>
      <c r="B58" s="9" t="s">
        <v>106</v>
      </c>
      <c r="C58" s="9" t="s">
        <v>107</v>
      </c>
      <c r="D58" s="9" t="s">
        <v>42</v>
      </c>
      <c r="E58" s="10">
        <v>1.45</v>
      </c>
      <c r="F58" s="11">
        <v>1.38</v>
      </c>
      <c r="G58" s="11">
        <v>1.4</v>
      </c>
      <c r="H58" s="16">
        <f t="shared" si="2"/>
        <v>-0.04827586206896556</v>
      </c>
      <c r="I58" s="18">
        <f t="shared" si="3"/>
        <v>-0.0142857142857143</v>
      </c>
      <c r="J58" s="19"/>
    </row>
    <row r="59" spans="1:9" ht="16.5">
      <c r="A59" s="8" t="s">
        <v>121</v>
      </c>
      <c r="B59" s="9"/>
      <c r="C59" s="9"/>
      <c r="D59" s="9" t="s">
        <v>42</v>
      </c>
      <c r="E59" s="10">
        <v>4.37</v>
      </c>
      <c r="F59" s="11">
        <v>4.37</v>
      </c>
      <c r="G59" s="11">
        <v>4.37</v>
      </c>
      <c r="H59" s="12">
        <f t="shared" si="2"/>
        <v>0</v>
      </c>
      <c r="I59" s="20">
        <f t="shared" si="3"/>
        <v>0</v>
      </c>
    </row>
    <row r="60" spans="1:9" ht="16.5">
      <c r="A60" s="8" t="s">
        <v>122</v>
      </c>
      <c r="B60" s="9"/>
      <c r="C60" s="9"/>
      <c r="D60" s="9" t="s">
        <v>42</v>
      </c>
      <c r="E60" s="10">
        <v>4.5</v>
      </c>
      <c r="F60" s="11">
        <v>4.5</v>
      </c>
      <c r="G60" s="11">
        <v>4.5</v>
      </c>
      <c r="H60" s="12">
        <f t="shared" si="2"/>
        <v>0</v>
      </c>
      <c r="I60" s="12">
        <f t="shared" si="3"/>
        <v>0</v>
      </c>
    </row>
    <row r="61" spans="1:9" ht="16.5">
      <c r="A61" s="8" t="s">
        <v>123</v>
      </c>
      <c r="B61" s="9"/>
      <c r="C61" s="9"/>
      <c r="D61" s="9" t="s">
        <v>42</v>
      </c>
      <c r="E61" s="10">
        <v>6.27</v>
      </c>
      <c r="F61" s="11">
        <v>6.27</v>
      </c>
      <c r="G61" s="11">
        <v>6.18</v>
      </c>
      <c r="H61" s="12">
        <f t="shared" si="2"/>
        <v>0</v>
      </c>
      <c r="I61" s="12">
        <f t="shared" si="3"/>
        <v>0.014563106796116483</v>
      </c>
    </row>
    <row r="62" spans="1:9" ht="16.5">
      <c r="A62" s="8" t="s">
        <v>124</v>
      </c>
      <c r="B62" s="9" t="s">
        <v>86</v>
      </c>
      <c r="C62" s="9" t="s">
        <v>125</v>
      </c>
      <c r="D62" s="9" t="s">
        <v>42</v>
      </c>
      <c r="E62" s="10">
        <v>4.38</v>
      </c>
      <c r="F62" s="11">
        <v>4.38</v>
      </c>
      <c r="G62" s="11">
        <v>4.43</v>
      </c>
      <c r="H62" s="12">
        <f t="shared" si="2"/>
        <v>0</v>
      </c>
      <c r="I62" s="12">
        <f t="shared" si="3"/>
        <v>-0.011286681715575581</v>
      </c>
    </row>
    <row r="63" spans="1:9" ht="16.5">
      <c r="A63" s="8" t="s">
        <v>126</v>
      </c>
      <c r="B63" s="9" t="s">
        <v>86</v>
      </c>
      <c r="C63" s="9" t="s">
        <v>125</v>
      </c>
      <c r="D63" s="9" t="s">
        <v>42</v>
      </c>
      <c r="E63" s="10">
        <v>5.03</v>
      </c>
      <c r="F63" s="11">
        <v>5.02</v>
      </c>
      <c r="G63" s="11">
        <v>5.09</v>
      </c>
      <c r="H63" s="12">
        <f t="shared" si="2"/>
        <v>-0.001988071570576675</v>
      </c>
      <c r="I63" s="12">
        <f t="shared" si="3"/>
        <v>-0.013752455795677855</v>
      </c>
    </row>
    <row r="64" spans="1:9" ht="33">
      <c r="A64" s="8" t="s">
        <v>127</v>
      </c>
      <c r="B64" s="9" t="s">
        <v>128</v>
      </c>
      <c r="C64" s="9" t="s">
        <v>129</v>
      </c>
      <c r="D64" s="9" t="s">
        <v>130</v>
      </c>
      <c r="E64" s="10">
        <v>1.78</v>
      </c>
      <c r="F64" s="11">
        <v>1.78</v>
      </c>
      <c r="G64" s="11">
        <v>1.78</v>
      </c>
      <c r="H64" s="12">
        <f t="shared" si="2"/>
        <v>0</v>
      </c>
      <c r="I64" s="12">
        <f t="shared" si="3"/>
        <v>0</v>
      </c>
    </row>
    <row r="65" spans="1:9" ht="99">
      <c r="A65" s="8" t="s">
        <v>131</v>
      </c>
      <c r="B65" s="9" t="s">
        <v>128</v>
      </c>
      <c r="C65" s="9" t="s">
        <v>132</v>
      </c>
      <c r="D65" s="9" t="s">
        <v>133</v>
      </c>
      <c r="E65" s="10">
        <v>0.3</v>
      </c>
      <c r="F65" s="11">
        <v>0.3</v>
      </c>
      <c r="G65" s="11">
        <v>0.3</v>
      </c>
      <c r="H65" s="12">
        <f t="shared" si="2"/>
        <v>0</v>
      </c>
      <c r="I65" s="12">
        <f t="shared" si="3"/>
        <v>0</v>
      </c>
    </row>
    <row r="66" spans="1:9" ht="82.5">
      <c r="A66" s="8" t="s">
        <v>134</v>
      </c>
      <c r="B66" s="9" t="s">
        <v>128</v>
      </c>
      <c r="C66" s="9" t="s">
        <v>135</v>
      </c>
      <c r="D66" s="9" t="s">
        <v>136</v>
      </c>
      <c r="E66" s="10">
        <v>0.83</v>
      </c>
      <c r="F66" s="11">
        <v>0.83</v>
      </c>
      <c r="G66" s="11">
        <v>0.83</v>
      </c>
      <c r="H66" s="12">
        <f t="shared" si="2"/>
        <v>0</v>
      </c>
      <c r="I66" s="12">
        <f t="shared" si="3"/>
        <v>0</v>
      </c>
    </row>
    <row r="67" spans="1:9" ht="49.5">
      <c r="A67" s="8" t="s">
        <v>137</v>
      </c>
      <c r="B67" s="9" t="s">
        <v>138</v>
      </c>
      <c r="C67" s="9" t="s">
        <v>139</v>
      </c>
      <c r="D67" s="9" t="s">
        <v>140</v>
      </c>
      <c r="E67" s="10">
        <v>3.96</v>
      </c>
      <c r="F67" s="11">
        <v>3.96</v>
      </c>
      <c r="G67" s="11">
        <v>3.96</v>
      </c>
      <c r="H67" s="12">
        <f t="shared" si="2"/>
        <v>0</v>
      </c>
      <c r="I67" s="12">
        <f t="shared" si="3"/>
        <v>0</v>
      </c>
    </row>
    <row r="68" spans="1:9" ht="82.5">
      <c r="A68" s="8" t="s">
        <v>141</v>
      </c>
      <c r="B68" s="9" t="s">
        <v>138</v>
      </c>
      <c r="C68" s="9" t="s">
        <v>142</v>
      </c>
      <c r="D68" s="9" t="s">
        <v>58</v>
      </c>
      <c r="E68" s="10">
        <v>1.02</v>
      </c>
      <c r="F68" s="11">
        <v>1.02</v>
      </c>
      <c r="G68" s="11">
        <v>1.02</v>
      </c>
      <c r="H68" s="12">
        <f t="shared" si="2"/>
        <v>0</v>
      </c>
      <c r="I68" s="12">
        <f t="shared" si="3"/>
        <v>0</v>
      </c>
    </row>
    <row r="69" spans="1:9" ht="16.5">
      <c r="A69" s="8" t="s">
        <v>143</v>
      </c>
      <c r="B69" s="9" t="s">
        <v>138</v>
      </c>
      <c r="C69" s="9" t="s">
        <v>144</v>
      </c>
      <c r="D69" s="9" t="s">
        <v>47</v>
      </c>
      <c r="E69" s="10">
        <v>0.4</v>
      </c>
      <c r="F69" s="11">
        <v>0.4</v>
      </c>
      <c r="G69" s="11">
        <v>0.4</v>
      </c>
      <c r="H69" s="12">
        <f t="shared" si="2"/>
        <v>0</v>
      </c>
      <c r="I69" s="12">
        <f t="shared" si="3"/>
        <v>0</v>
      </c>
    </row>
    <row r="70" spans="1:9" ht="16.5">
      <c r="A70" s="8" t="s">
        <v>145</v>
      </c>
      <c r="B70" s="9"/>
      <c r="C70" s="9"/>
      <c r="D70" s="9" t="s">
        <v>15</v>
      </c>
      <c r="E70" s="10">
        <v>9.85</v>
      </c>
      <c r="F70" s="11">
        <v>9.85</v>
      </c>
      <c r="G70" s="11">
        <v>9.85</v>
      </c>
      <c r="H70" s="12">
        <f t="shared" si="2"/>
        <v>0</v>
      </c>
      <c r="I70" s="12">
        <f t="shared" si="3"/>
        <v>0</v>
      </c>
    </row>
    <row r="71" spans="1:9" ht="49.5">
      <c r="A71" s="8" t="s">
        <v>146</v>
      </c>
      <c r="B71" s="9" t="s">
        <v>147</v>
      </c>
      <c r="C71" s="9" t="s">
        <v>148</v>
      </c>
      <c r="D71" s="9" t="s">
        <v>149</v>
      </c>
      <c r="E71" s="10">
        <v>0.2</v>
      </c>
      <c r="F71" s="11">
        <v>0.2</v>
      </c>
      <c r="G71" s="11">
        <v>0.2</v>
      </c>
      <c r="H71" s="12">
        <f t="shared" si="2"/>
        <v>0</v>
      </c>
      <c r="I71" s="12">
        <f t="shared" si="3"/>
        <v>0</v>
      </c>
    </row>
    <row r="72" spans="1:9" ht="49.5">
      <c r="A72" s="8" t="s">
        <v>150</v>
      </c>
      <c r="B72" s="9" t="s">
        <v>147</v>
      </c>
      <c r="C72" s="9" t="s">
        <v>151</v>
      </c>
      <c r="D72" s="9" t="s">
        <v>149</v>
      </c>
      <c r="E72" s="10">
        <v>0.26</v>
      </c>
      <c r="F72" s="11">
        <v>0.26</v>
      </c>
      <c r="G72" s="11">
        <v>0.26</v>
      </c>
      <c r="H72" s="12">
        <f t="shared" si="2"/>
        <v>0</v>
      </c>
      <c r="I72" s="12">
        <f t="shared" si="3"/>
        <v>0</v>
      </c>
    </row>
    <row r="73" spans="1:9" ht="33">
      <c r="A73" s="8" t="s">
        <v>152</v>
      </c>
      <c r="B73" s="9"/>
      <c r="C73" s="9"/>
      <c r="D73" s="9" t="s">
        <v>153</v>
      </c>
      <c r="E73" s="10">
        <v>0.19</v>
      </c>
      <c r="F73" s="11">
        <v>0.19</v>
      </c>
      <c r="G73" s="11">
        <v>0.19</v>
      </c>
      <c r="H73" s="12">
        <f t="shared" si="2"/>
        <v>0</v>
      </c>
      <c r="I73" s="12">
        <f t="shared" si="3"/>
        <v>0</v>
      </c>
    </row>
    <row r="74" spans="1:9" ht="33">
      <c r="A74" s="8" t="s">
        <v>154</v>
      </c>
      <c r="B74" s="9"/>
      <c r="C74" s="9"/>
      <c r="D74" s="9" t="s">
        <v>153</v>
      </c>
      <c r="E74" s="10">
        <v>0.16</v>
      </c>
      <c r="F74" s="11">
        <v>0.16</v>
      </c>
      <c r="G74" s="11">
        <v>0.17</v>
      </c>
      <c r="H74" s="12">
        <f t="shared" si="2"/>
        <v>0</v>
      </c>
      <c r="I74" s="12">
        <f t="shared" si="3"/>
        <v>-0.058823529411764754</v>
      </c>
    </row>
    <row r="75" spans="1:9" ht="33">
      <c r="A75" s="8" t="s">
        <v>155</v>
      </c>
      <c r="B75" s="9" t="s">
        <v>156</v>
      </c>
      <c r="C75" s="9" t="s">
        <v>157</v>
      </c>
      <c r="D75" s="9" t="s">
        <v>158</v>
      </c>
      <c r="E75" s="10">
        <v>11.54</v>
      </c>
      <c r="F75" s="11">
        <v>11.54</v>
      </c>
      <c r="G75" s="11">
        <v>11.54</v>
      </c>
      <c r="H75" s="12">
        <f t="shared" si="2"/>
        <v>0</v>
      </c>
      <c r="I75" s="12">
        <f t="shared" si="3"/>
        <v>0</v>
      </c>
    </row>
    <row r="76" spans="1:9" ht="49.5">
      <c r="A76" s="8" t="s">
        <v>159</v>
      </c>
      <c r="B76" s="9"/>
      <c r="C76" s="9" t="s">
        <v>160</v>
      </c>
      <c r="D76" s="9" t="s">
        <v>161</v>
      </c>
      <c r="E76" s="10">
        <v>96</v>
      </c>
      <c r="F76" s="11">
        <v>96</v>
      </c>
      <c r="G76" s="11">
        <v>96</v>
      </c>
      <c r="H76" s="12">
        <f t="shared" si="2"/>
        <v>0</v>
      </c>
      <c r="I76" s="12">
        <f t="shared" si="3"/>
        <v>0</v>
      </c>
    </row>
    <row r="77" spans="1:9" ht="33">
      <c r="A77" s="8" t="s">
        <v>162</v>
      </c>
      <c r="B77" s="9" t="s">
        <v>163</v>
      </c>
      <c r="C77" s="9" t="s">
        <v>164</v>
      </c>
      <c r="D77" s="9" t="s">
        <v>149</v>
      </c>
      <c r="E77" s="10">
        <v>8.08</v>
      </c>
      <c r="F77" s="11">
        <v>8.08</v>
      </c>
      <c r="G77" s="11">
        <v>8</v>
      </c>
      <c r="H77" s="12">
        <f t="shared" si="2"/>
        <v>0</v>
      </c>
      <c r="I77" s="12">
        <f t="shared" si="3"/>
        <v>0.010000000000000009</v>
      </c>
    </row>
    <row r="78" spans="1:9" ht="16.5">
      <c r="A78" s="8" t="s">
        <v>165</v>
      </c>
      <c r="B78" s="9" t="s">
        <v>163</v>
      </c>
      <c r="C78" s="9" t="s">
        <v>166</v>
      </c>
      <c r="D78" s="9" t="s">
        <v>149</v>
      </c>
      <c r="E78" s="10">
        <v>10.69</v>
      </c>
      <c r="F78" s="11">
        <v>10.69</v>
      </c>
      <c r="G78" s="11">
        <v>10.54</v>
      </c>
      <c r="H78" s="12">
        <f t="shared" si="2"/>
        <v>0</v>
      </c>
      <c r="I78" s="12">
        <f t="shared" si="3"/>
        <v>0.01423149905123343</v>
      </c>
    </row>
    <row r="79" spans="1:9" ht="16.5">
      <c r="A79" s="8" t="s">
        <v>167</v>
      </c>
      <c r="B79" s="9" t="s">
        <v>163</v>
      </c>
      <c r="C79" s="9" t="s">
        <v>168</v>
      </c>
      <c r="D79" s="9" t="s">
        <v>149</v>
      </c>
      <c r="E79" s="10">
        <v>14.73</v>
      </c>
      <c r="F79" s="11">
        <v>14.73</v>
      </c>
      <c r="G79" s="11">
        <v>14.69</v>
      </c>
      <c r="H79" s="12">
        <f>(F79-E79)/E79</f>
        <v>0</v>
      </c>
      <c r="I79" s="12">
        <f>(F79-G79)/G79</f>
        <v>0.0027229407760381843</v>
      </c>
    </row>
    <row r="80" spans="1:9" ht="33">
      <c r="A80" s="8" t="s">
        <v>169</v>
      </c>
      <c r="B80" s="9"/>
      <c r="C80" s="9" t="s">
        <v>170</v>
      </c>
      <c r="D80" s="9" t="s">
        <v>171</v>
      </c>
      <c r="E80" s="10">
        <v>14.65</v>
      </c>
      <c r="F80" s="11">
        <v>14.65</v>
      </c>
      <c r="G80" s="11">
        <v>14.27</v>
      </c>
      <c r="H80" s="12">
        <f>(F80-E80)/E80</f>
        <v>0</v>
      </c>
      <c r="I80" s="12">
        <f>(F80-G80)/G80</f>
        <v>0.026629292221443644</v>
      </c>
    </row>
    <row r="81" ht="16.5">
      <c r="G81" s="21"/>
    </row>
    <row r="82" ht="16.5">
      <c r="G82" s="21"/>
    </row>
    <row r="83" ht="16.5">
      <c r="G83" s="21"/>
    </row>
    <row r="84" ht="16.5">
      <c r="G84" s="21"/>
    </row>
    <row r="85" ht="16.5">
      <c r="G85" s="21"/>
    </row>
    <row r="86" ht="16.5">
      <c r="G86" s="21"/>
    </row>
    <row r="87" ht="16.5">
      <c r="G87" s="21"/>
    </row>
    <row r="88" ht="16.5">
      <c r="G88" s="21"/>
    </row>
    <row r="89" ht="16.5">
      <c r="G89" s="21"/>
    </row>
  </sheetData>
  <sheetProtection/>
  <mergeCells count="3">
    <mergeCell ref="A1:I1"/>
    <mergeCell ref="A2:C2"/>
    <mergeCell ref="D2:I2"/>
  </mergeCells>
  <printOptions horizontalCentered="1"/>
  <pageMargins left="0.6" right="0.6" top="0.6" bottom="0.6" header="0.2" footer="0.2"/>
  <pageSetup firstPageNumber="1" useFirstPageNumber="1"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>skygp.com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</dc:creator>
  <cp:keywords/>
  <dc:description/>
  <cp:lastModifiedBy/>
  <dcterms:created xsi:type="dcterms:W3CDTF">2019-11-25T08:18:14Z</dcterms:created>
  <dcterms:modified xsi:type="dcterms:W3CDTF">2019-12-31T08:55:45Z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2052-10.8.0.6253</vt:lpwstr>
  </property>
</Properties>
</file>