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756" firstSheet="1" activeTab="14"/>
  </bookViews>
  <sheets>
    <sheet name="封面" sheetId="1" r:id="rId1"/>
    <sheet name="1" sheetId="2" r:id="rId2"/>
    <sheet name="1-1" sheetId="3" r:id="rId3"/>
    <sheet name="1-2" sheetId="4" r:id="rId4"/>
    <sheet name="1-3" sheetId="5" r:id="rId5"/>
    <sheet name="2" sheetId="6" r:id="rId6"/>
    <sheet name="2-1" sheetId="7" r:id="rId7"/>
    <sheet name="3" sheetId="8" r:id="rId8"/>
    <sheet name="3-1" sheetId="9" r:id="rId9"/>
    <sheet name="3-1-1" sheetId="10" r:id="rId10"/>
    <sheet name="3-2" sheetId="11" r:id="rId11"/>
    <sheet name="3-2-1" sheetId="12" r:id="rId12"/>
    <sheet name="3-3" sheetId="13" r:id="rId13"/>
    <sheet name="3-3-1" sheetId="14" r:id="rId14"/>
    <sheet name="3-4" sheetId="15" r:id="rId15"/>
    <sheet name="3-5" sheetId="16" r:id="rId16"/>
    <sheet name="3-6" sheetId="17" r:id="rId17"/>
    <sheet name="3-7" sheetId="18" r:id="rId18"/>
    <sheet name="3-8" sheetId="19" r:id="rId19"/>
    <sheet name="3-9" sheetId="20" r:id="rId20"/>
    <sheet name="4" sheetId="21" r:id="rId21"/>
    <sheet name="4-1" sheetId="22" r:id="rId22"/>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MAILMERGEMODE">"OneWorksheet"</definedName>
    <definedName name="_xlnm.Print_Area">#N/A</definedName>
    <definedName name="_xlnm.Print_Titles">#N/A</definedName>
    <definedName name="_xlnm.Print_Titles" localSheetId="0">'封面'!$1:$9</definedName>
    <definedName name="_xlnm.Print_Titles" localSheetId="1">'1'!$1:$36</definedName>
    <definedName name="_xlnm.Print_Area" localSheetId="2">'1-1'!$A$1:$S$37</definedName>
    <definedName name="_xlnm.Print_Titles" localSheetId="2">'1-1'!$1:$7</definedName>
    <definedName name="_xlnm.Print_Area" localSheetId="3">'1-2'!$A$1:$AD$9</definedName>
    <definedName name="_xlnm.Print_Titles" localSheetId="3">'1-2'!$1:$8</definedName>
    <definedName name="_xlnm.Print_Area" localSheetId="4">'1-3'!$A$1:$T$8</definedName>
    <definedName name="_xlnm.Print_Titles" localSheetId="4">'1-3'!$1:$7</definedName>
    <definedName name="_xlnm.Print_Area" localSheetId="5">'2'!$A$1:$L$37</definedName>
    <definedName name="_xlnm.Print_Titles" localSheetId="5">'2'!$1:$7</definedName>
    <definedName name="_xlnm.Print_Area" localSheetId="6">'2-1'!$A$1:$G$8</definedName>
    <definedName name="_xlnm.Print_Titles" localSheetId="6">'2-1'!$1:$7</definedName>
    <definedName name="_xlnm.Print_Titles" localSheetId="7">'3'!$1:$7</definedName>
    <definedName name="_xlnm.Print_Titles" localSheetId="8">'3-1'!$1:$7</definedName>
    <definedName name="_xlnm.Print_Titles" localSheetId="9">'3-1-1'!$1:$7</definedName>
    <definedName name="_xlnm.Print_Titles" localSheetId="10">'3-2'!$1:$7</definedName>
    <definedName name="_xlnm.Print_Titles" localSheetId="11">'3-2-1'!$1:$7</definedName>
    <definedName name="_xlnm.Print_Titles" localSheetId="12">'3-3'!$1:$7</definedName>
    <definedName name="_xlnm.Print_Titles" localSheetId="13">'3-3-1'!$1:$7</definedName>
    <definedName name="_xlnm.Print_Titles" localSheetId="14">'3-4'!$1:$7</definedName>
    <definedName name="_xlnm.Print_Titles" localSheetId="15">'3-5'!$1:$7</definedName>
    <definedName name="_xlnm.Print_Titles" localSheetId="16">'3-6'!$1:$5</definedName>
    <definedName name="_xlnm.Print_Titles" localSheetId="17">'3-7'!$1:$5</definedName>
    <definedName name="_xlnm.Print_Titles" localSheetId="18">'3-8'!$1:$5</definedName>
    <definedName name="_xlnm.Print_Titles" localSheetId="19">'3-9'!$1:$8</definedName>
    <definedName name="_xlnm.Print_Area" localSheetId="20">'4'!$A$1:$I$8</definedName>
    <definedName name="_xlnm.Print_Titles" localSheetId="20">'4'!$1:$7</definedName>
    <definedName name="_xlnm.Print_Area" localSheetId="21">'4-1'!$A$1:$G$8</definedName>
    <definedName name="_xlnm.Print_Titles" localSheetId="21">'4-1'!$1:$7</definedName>
  </definedNames>
  <calcPr fullCalcOnLoad="1"/>
</workbook>
</file>

<file path=xl/sharedStrings.xml><?xml version="1.0" encoding="utf-8"?>
<sst xmlns="http://schemas.openxmlformats.org/spreadsheetml/2006/main" count="4419" uniqueCount="479">
  <si>
    <t>2017年部门预算输出报表</t>
  </si>
  <si>
    <t xml:space="preserve"> 州发展和改革委机关</t>
  </si>
  <si>
    <t>(公章)</t>
  </si>
  <si>
    <t>报送日期：      年    月    日</t>
  </si>
  <si>
    <t>部门负责人签章：            财务负责人签章：            制表人签章：</t>
  </si>
  <si>
    <t>预算表1</t>
  </si>
  <si>
    <t>收支预算总表</t>
  </si>
  <si>
    <t>单位：千元</t>
  </si>
  <si>
    <t>收          入</t>
  </si>
  <si>
    <t>支             出</t>
  </si>
  <si>
    <t>项              目</t>
  </si>
  <si>
    <t>2017年预算数</t>
  </si>
  <si>
    <t>支出（按功能分类）</t>
  </si>
  <si>
    <t>2017年预算</t>
  </si>
  <si>
    <t>当年财政拨款</t>
  </si>
  <si>
    <t>专户管理的资金收入</t>
  </si>
  <si>
    <t>其他收入</t>
  </si>
  <si>
    <t>上年结转结余</t>
  </si>
  <si>
    <t>支出（按支出性质）</t>
  </si>
  <si>
    <t>教育收费收入</t>
  </si>
  <si>
    <t>事业单位经营收入</t>
  </si>
  <si>
    <t>一、财政拨款收入</t>
  </si>
  <si>
    <t>一、一般公共服务支出</t>
  </si>
  <si>
    <t/>
  </si>
  <si>
    <t>一、基本支出</t>
  </si>
  <si>
    <t>二、专户管理资金收入</t>
  </si>
  <si>
    <t>二、外交支出</t>
  </si>
  <si>
    <t xml:space="preserve">    工资福利支出</t>
  </si>
  <si>
    <t xml:space="preserve">    1.教育收费收入</t>
  </si>
  <si>
    <t>三、国防支出</t>
  </si>
  <si>
    <t xml:space="preserve">    商品和服务支出</t>
  </si>
  <si>
    <t xml:space="preserve">    2.事业单位经营收入</t>
  </si>
  <si>
    <t>四、公共安全支出</t>
  </si>
  <si>
    <t xml:space="preserve">    对个人和家庭的补助</t>
  </si>
  <si>
    <t>三、其他收入</t>
  </si>
  <si>
    <t>五、教育支出</t>
  </si>
  <si>
    <t>二、项目支出</t>
  </si>
  <si>
    <t>六、科学技术支出</t>
  </si>
  <si>
    <t>七、文化体育与传媒支出</t>
  </si>
  <si>
    <t>八、社会保障和就业支出</t>
  </si>
  <si>
    <t>九、社会保险基金支出</t>
  </si>
  <si>
    <t xml:space="preserve">    债务利息支出</t>
  </si>
  <si>
    <t>十、医疗卫生与计划生育支出</t>
  </si>
  <si>
    <t xml:space="preserve">    其他资本性支出</t>
  </si>
  <si>
    <t>十一、节能环保支出</t>
  </si>
  <si>
    <t>十二、城乡社区支出</t>
  </si>
  <si>
    <t>十三、农林水支出</t>
  </si>
  <si>
    <t>十四、交通运输支出</t>
  </si>
  <si>
    <t>十五、资源勘探信息等支出</t>
  </si>
  <si>
    <t>本  年  收  入  合  计</t>
  </si>
  <si>
    <t>十六、商业服务业等支出</t>
  </si>
  <si>
    <t>本  年  支  出  合  计</t>
  </si>
  <si>
    <t>四、上年结转结余</t>
  </si>
  <si>
    <t>十七、金融支出</t>
  </si>
  <si>
    <t xml:space="preserve">三、事业单位结余分配 </t>
  </si>
  <si>
    <t>十八、援助其他地区支出</t>
  </si>
  <si>
    <t>四、结转下年</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</si>
  <si>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</si>
  <si>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</si>
  <si>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</si>
  <si>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</si>
  <si>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</si>
  <si>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</si>
  <si>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</si>
  <si>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</si>
  <si>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</si>
  <si>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</si>
  <si>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收      入      总      计</t>
  </si>
  <si>
    <t>支      出      总      计</t>
  </si>
  <si>
    <t>预算表1-1</t>
  </si>
  <si>
    <t>一般公共预算财政拨款收支预算总表</t>
  </si>
  <si>
    <t>项    目</t>
  </si>
  <si>
    <t>上年财政拨款结转结余</t>
  </si>
  <si>
    <t>2017年当年收入预算数</t>
  </si>
  <si>
    <t>2017年支出预算数</t>
  </si>
  <si>
    <t>科目编码</t>
  </si>
  <si>
    <t>单位代码</t>
  </si>
  <si>
    <t>单位名称  （科目）</t>
  </si>
  <si>
    <t>合 计</t>
  </si>
  <si>
    <t>基本支出</t>
  </si>
  <si>
    <t>项目支出</t>
  </si>
  <si>
    <t>类</t>
  </si>
  <si>
    <t>款</t>
  </si>
  <si>
    <t>项</t>
  </si>
  <si>
    <t>小计</t>
  </si>
  <si>
    <t>工资福利支出</t>
  </si>
  <si>
    <t>商品和服务支出</t>
  </si>
  <si>
    <t>对个人和家庭的补助</t>
  </si>
  <si>
    <t>债务利息支出</t>
  </si>
  <si>
    <t>债务还本支出</t>
  </si>
  <si>
    <t>其他资本性支出</t>
  </si>
  <si>
    <t>**</t>
  </si>
  <si>
    <t>合计</t>
  </si>
  <si>
    <t>州发展和改革委</t>
  </si>
  <si>
    <t xml:space="preserve">  州发展和改革委机关</t>
  </si>
  <si>
    <t xml:space="preserve">    一般公共服务支出</t>
  </si>
  <si>
    <t xml:space="preserve">      人大事务</t>
  </si>
  <si>
    <t>201</t>
  </si>
  <si>
    <t>01</t>
  </si>
  <si>
    <t>6103101</t>
  </si>
  <si>
    <t xml:space="preserve">        行政运行</t>
  </si>
  <si>
    <t xml:space="preserve">      发展与改革事务</t>
  </si>
  <si>
    <t>04</t>
  </si>
  <si>
    <t>08</t>
  </si>
  <si>
    <t xml:space="preserve">        物价管理</t>
  </si>
  <si>
    <t>99</t>
  </si>
  <si>
    <t xml:space="preserve">        其他发展与改革事务支出</t>
  </si>
  <si>
    <t xml:space="preserve">      财政事务</t>
  </si>
  <si>
    <t>06</t>
  </si>
  <si>
    <t xml:space="preserve">    社会保障和就业支出</t>
  </si>
  <si>
    <t xml:space="preserve">      行政事业单位离退休</t>
  </si>
  <si>
    <t>208</t>
  </si>
  <si>
    <t>05</t>
  </si>
  <si>
    <t xml:space="preserve">        机关事业单位基本养老保险缴费支出</t>
  </si>
  <si>
    <t xml:space="preserve">        机关事业单位职业年金缴费支出</t>
  </si>
  <si>
    <t xml:space="preserve">      残疾人事业</t>
  </si>
  <si>
    <t>11</t>
  </si>
  <si>
    <t xml:space="preserve">        其他残疾人事业支出</t>
  </si>
  <si>
    <t xml:space="preserve">    医疗卫生与计划生育支出</t>
  </si>
  <si>
    <t xml:space="preserve">      行政事业单位医疗</t>
  </si>
  <si>
    <t>210</t>
  </si>
  <si>
    <t xml:space="preserve">        行政单位医疗</t>
  </si>
  <si>
    <t xml:space="preserve">    农林水支出</t>
  </si>
  <si>
    <t xml:space="preserve">      扶贫</t>
  </si>
  <si>
    <t>213</t>
  </si>
  <si>
    <t xml:space="preserve">        其他扶贫支出</t>
  </si>
  <si>
    <t xml:space="preserve">    住房保障支出</t>
  </si>
  <si>
    <t xml:space="preserve">      住房改革支出</t>
  </si>
  <si>
    <t>221</t>
  </si>
  <si>
    <t>02</t>
  </si>
  <si>
    <t xml:space="preserve">        住房公积金</t>
  </si>
  <si>
    <t xml:space="preserve">    粮油物资储备支出</t>
  </si>
  <si>
    <t xml:space="preserve">      粮油事务</t>
  </si>
  <si>
    <t>222</t>
  </si>
  <si>
    <t xml:space="preserve">        其他粮油事务支出</t>
  </si>
  <si>
    <t>预算表1-2</t>
  </si>
  <si>
    <t>专户管理资金收支预算表</t>
  </si>
  <si>
    <t>上年结转</t>
  </si>
  <si>
    <t>2017年收入预算数</t>
  </si>
  <si>
    <t>2017支出预算数</t>
  </si>
  <si>
    <t>1</t>
  </si>
  <si>
    <t>预算表1-3</t>
  </si>
  <si>
    <t>其他收入资金收支预算表</t>
  </si>
  <si>
    <t>上年单位其他收入结转</t>
  </si>
  <si>
    <t>其他收入结转下年</t>
  </si>
  <si>
    <t>预算表2</t>
  </si>
  <si>
    <t>收入预算表</t>
  </si>
  <si>
    <t>当年财政拨款收入</t>
  </si>
  <si>
    <t>专户管理资金收入</t>
  </si>
  <si>
    <t>预算表2-1</t>
  </si>
  <si>
    <t>行政事业性收费等征收计划表</t>
  </si>
  <si>
    <t>项目代码</t>
  </si>
  <si>
    <t>项目名称（单位）</t>
  </si>
  <si>
    <t>上年财政专户结余</t>
  </si>
  <si>
    <t>2017年计划收取数</t>
  </si>
  <si>
    <t>纳入预算管理</t>
  </si>
  <si>
    <t>纳入专户管理</t>
  </si>
  <si>
    <t>预算表3</t>
  </si>
  <si>
    <t>支出预算表</t>
  </si>
  <si>
    <t>当年支出</t>
  </si>
  <si>
    <t>财政拨款（补助）安排</t>
  </si>
  <si>
    <t>单位名称    （科目）</t>
  </si>
  <si>
    <t xml:space="preserve">项目支出 </t>
  </si>
  <si>
    <t>对个人和家庭的补助支出</t>
  </si>
  <si>
    <t>预算表3-1</t>
  </si>
  <si>
    <t>工资福利性支出预算表</t>
  </si>
  <si>
    <t>基本工资</t>
  </si>
  <si>
    <t>津贴补贴</t>
  </si>
  <si>
    <t>奖金</t>
  </si>
  <si>
    <t>其他社会保障缴费</t>
  </si>
  <si>
    <t>绩效工资</t>
  </si>
  <si>
    <t>机关事业单位基本养老保险缴费</t>
  </si>
  <si>
    <t>职业年金缴费</t>
  </si>
  <si>
    <t>其他工资福利支出</t>
  </si>
  <si>
    <t>单位名称(科目)</t>
  </si>
  <si>
    <t>国家津贴</t>
  </si>
  <si>
    <t>规范性津贴</t>
  </si>
  <si>
    <t>医疗保险</t>
  </si>
  <si>
    <t>失业保险</t>
  </si>
  <si>
    <t>残疾人就业保障金</t>
  </si>
  <si>
    <t>工伤保险</t>
  </si>
  <si>
    <t>其他社会保险</t>
  </si>
  <si>
    <t>奖励性绩效</t>
  </si>
  <si>
    <t>基础性绩效</t>
  </si>
  <si>
    <t>预算表3-1-1</t>
  </si>
  <si>
    <t>一般公共预算工资福利支出预算表</t>
  </si>
  <si>
    <t>预算表3-2</t>
  </si>
  <si>
    <t>商品和服务支出预算表</t>
  </si>
  <si>
    <t>办公费</t>
  </si>
  <si>
    <t>印刷费</t>
  </si>
  <si>
    <t>水电费</t>
  </si>
  <si>
    <t>邮电费</t>
  </si>
  <si>
    <t>取暖费</t>
  </si>
  <si>
    <t>物业管理费</t>
  </si>
  <si>
    <t>因公出国（境）费用</t>
  </si>
  <si>
    <t>差旅费</t>
  </si>
  <si>
    <t>维修（护）费</t>
  </si>
  <si>
    <t>租赁费</t>
  </si>
  <si>
    <t>会议费</t>
  </si>
  <si>
    <t>培训费</t>
  </si>
  <si>
    <t>公务接待费</t>
  </si>
  <si>
    <t>专用材料费</t>
  </si>
  <si>
    <t>被装购置费</t>
  </si>
  <si>
    <t>劳务费</t>
  </si>
  <si>
    <t>工会经费</t>
  </si>
  <si>
    <t>福利费</t>
  </si>
  <si>
    <t>公务用车运行维护费</t>
  </si>
  <si>
    <t>其他交通工具运行维护费</t>
  </si>
  <si>
    <t xml:space="preserve">其他商品和服务支出 </t>
  </si>
  <si>
    <t>其中：体检费</t>
  </si>
  <si>
    <t>其中：党组织活动经费</t>
  </si>
  <si>
    <t>预算表3-2-1</t>
  </si>
  <si>
    <t>一般公共预算商品和服务支出预算表</t>
  </si>
  <si>
    <t>招待费</t>
  </si>
  <si>
    <t>预算表3-3</t>
  </si>
  <si>
    <t>对个人和家庭的补助支出预算表</t>
  </si>
  <si>
    <t>离休费</t>
  </si>
  <si>
    <t>退休费</t>
  </si>
  <si>
    <t>退职（役）费</t>
  </si>
  <si>
    <t>抚恤金</t>
  </si>
  <si>
    <t>生活补助</t>
  </si>
  <si>
    <t>救济费</t>
  </si>
  <si>
    <t>医疗费</t>
  </si>
  <si>
    <t>助学金</t>
  </si>
  <si>
    <t>奖励金</t>
  </si>
  <si>
    <t>住房公积金</t>
  </si>
  <si>
    <t>其他对个人和家庭的补助支出</t>
  </si>
  <si>
    <t>单位名称（科目）</t>
  </si>
  <si>
    <t>离休金</t>
  </si>
  <si>
    <t>管理费</t>
  </si>
  <si>
    <t>非统筹费用</t>
  </si>
  <si>
    <t>搬家及建房费</t>
  </si>
  <si>
    <t>遗属生活补助</t>
  </si>
  <si>
    <t>其他生活补助</t>
  </si>
  <si>
    <t>预算表3-3-1</t>
  </si>
  <si>
    <t>一般公共预算对个人和家庭的补助支出预算表</t>
  </si>
  <si>
    <t>预算表3-4</t>
  </si>
  <si>
    <t>项目支出预算表</t>
  </si>
  <si>
    <t>经济科目</t>
  </si>
  <si>
    <t>项目类别</t>
  </si>
  <si>
    <t>项目分类</t>
  </si>
  <si>
    <t>立项依据</t>
  </si>
  <si>
    <t>项目内容</t>
  </si>
  <si>
    <t>绩效目标</t>
  </si>
  <si>
    <t>是否政府采购</t>
  </si>
  <si>
    <t>当年财政拨款安排</t>
  </si>
  <si>
    <t>专户管理的资金安排</t>
  </si>
  <si>
    <t>其他资金安排</t>
  </si>
  <si>
    <t>上年结转结余安排</t>
  </si>
  <si>
    <t>单位名称（项目）</t>
  </si>
  <si>
    <t>事业单位经营收入安排</t>
  </si>
  <si>
    <t xml:space="preserve">    购买经济信息服务经费</t>
  </si>
  <si>
    <t>行政运转类项目</t>
  </si>
  <si>
    <t xml:space="preserve">经咨询安邦智库，购买每日经济、每日金融，订阅大数据
库。
</t>
  </si>
  <si>
    <t>购买度经济信息服务。</t>
  </si>
  <si>
    <t xml:space="preserve">向专业机构购买经济信息服务，以便发改委更好地了解
国家经济动向，更好地向州政府提供经济发展方面的建
议。
</t>
  </si>
  <si>
    <t>否</t>
  </si>
  <si>
    <t xml:space="preserve">    政府采购文件柜</t>
  </si>
  <si>
    <t>办公设备购置</t>
  </si>
  <si>
    <t>采购办公用文件柜</t>
  </si>
  <si>
    <t>采购办公用文件柜3组。</t>
  </si>
  <si>
    <t>是</t>
  </si>
  <si>
    <t xml:space="preserve">    阿坝州双创活动工作经费</t>
  </si>
  <si>
    <t xml:space="preserve"> 用于我委双创工作协调，督查、双创活动周启动仪式等费用及日常办公开支</t>
  </si>
  <si>
    <t>我委双创工作协调，督查、双创活动周启动仪式等</t>
  </si>
  <si>
    <t>项目资金投入后，产生的社会经济效益进行详细说明。</t>
  </si>
  <si>
    <t xml:space="preserve">    车辆大修</t>
  </si>
  <si>
    <t>公务用车老旧，需要大修。</t>
  </si>
  <si>
    <t>车辆大修3车辆</t>
  </si>
  <si>
    <t>便于公务用车。</t>
  </si>
  <si>
    <t xml:space="preserve">    成兰铁路工作经费</t>
  </si>
  <si>
    <t xml:space="preserve">
 用于我委铁建办协调成兰铁路办公室房租费、人员经费、聘请专家费用及日常办公开支
</t>
  </si>
  <si>
    <t>用于我委铁建办协调成兰铁路人员经费及日常办公开支</t>
  </si>
  <si>
    <t xml:space="preserve">    成西铁路工作经费</t>
  </si>
  <si>
    <t xml:space="preserve"> 用于我委铁建办协调成西铁路办公室房租费、人员经费、聘请专家费用及日常办公开支</t>
  </si>
  <si>
    <t>用于我委铁建办协调成西铁路人员经费及日常办公开支</t>
  </si>
  <si>
    <t xml:space="preserve">    宏观经济数据库建设</t>
  </si>
  <si>
    <t xml:space="preserve">根据《国家发展改革委办公厅关于印发&lt;关于推进全国发展
改革系统大数据工作的指导意见&gt;的通知》（发改办厅〔20
16〕1993号）要求，到2020年底，力争建成国内采集存储
政务数据规模大，应用水平走在全国前列的政务系统。建设
宏观经济分析系统，还能给州政府重要经济决策提供科学依
据。建设内容：数据库结构分析、软件制作和系统挂网。
</t>
  </si>
  <si>
    <t>对我州宏观经济运行情况时时监测、专项分析等</t>
  </si>
  <si>
    <t xml:space="preserve">2016年州发改委信息中心已前往省信息中心、成都市信息中
心实地考察宏观经济数据库建设，并电话咨询了国家信息中
心，经估算，数据库建设需500万元。已请国家信息中心提
供了数据库建设初步方案，但未签订合同，未支付任何款项。
建立阿坝州宏观经济数据库对阿坝州开展经济工作具有重要
指导作用，能为州政府提供科学决策依据，有利于全州经济
数据共享。
</t>
  </si>
  <si>
    <t xml:space="preserve">    能源工作经费</t>
  </si>
  <si>
    <t>根据阿委办〔2015〕21号文件，我州资源管理委员会的办公室设立在我委，由我委承担处理资源管理委员会日常事务。</t>
  </si>
  <si>
    <t>用于我州资源管理委员会、州能源办日常办公费、会议费、差旅费等。</t>
  </si>
  <si>
    <t xml:space="preserve">    培训费</t>
  </si>
  <si>
    <t>在推进“三区一中心”建设，统筹推进经济社会发展和扶贫攻坚工作中，开展好年度发改系统培训，全面提升系统干部能力素质，为推动我州跨越发展和长治久安提供坚强有力的干部人才保障。一是强化党性教育培训。突出干部教育培训的理论学习、党性修养和廉洁意识教育，强化理论武装。二是以提高业务水平为目标，突出能力提升。加强生态经济、项目管理、规划编制、物价调控、粮食管理等业务培训。提高干部职工把握大局、运用政策、科学决策、分析研究、改革创新等方面的能力，做业务工作的行家里手。三是抓住东部支持西部、浙江省对口支援我州以及上级业务部门开展的各类培训达到拓宽视野，提高能力的目的。四是根据省委省政府、省扶贫领导小组关于“十三五”时期，加强易地搬迁政策宣传培训，建立易地搬迁常态化培训机制要求，2017年拟新增2期易地搬迁政策宣传培训。</t>
  </si>
  <si>
    <t>全面提升系统干部能力素质，为推动我州跨越发展和长治久安提供坚强有力的干部人才保障</t>
  </si>
  <si>
    <t>通过开展培训可以进一步提高系统内干部把握大局、掌握政策、运用政策、科学决策、分析研究、改革创新等方面的能力，按常规培训４次每次按50人左右，费用按3万元左右计算，费用12万左右；2017年新增2期易地搬迁培训，培训对象为全州脱贫村的乡村干部及13县发改委干部，每次按100人左右计算，每次费用按4万元计算，需费用8万元，合计20万元。</t>
  </si>
  <si>
    <t xml:space="preserve">    省县域经济协会副会长会费（谷运龙副书记）</t>
  </si>
  <si>
    <t>其他商品和服务</t>
  </si>
  <si>
    <t xml:space="preserve">我州是四川省县域经济协会副会长单位，年度会费15000元，
代缴谷运龙主任会费。
</t>
  </si>
  <si>
    <t>我州是四川省县域经济协会副会长单位</t>
  </si>
  <si>
    <t xml:space="preserve">    网站运维费</t>
  </si>
  <si>
    <t>支付阿坝州发改委网站运行维护费用。</t>
  </si>
  <si>
    <t xml:space="preserve">    项目审查评估费</t>
  </si>
  <si>
    <t>根据《政府核准投资项目管理办法》（国家发改委令〔2014〕11号）第十六条规定：“项目核准机关在正式受理申报材料后，如有必要，应在 4 个工作日内按照有关规定委托工程咨询机构进行评估。评估费用由委托评估的项目核准机关承担，评估机构及其工作人员不得收取项目单位的任何费用。”因此，涉及我州权限的核准项目，按照此规定执行。</t>
  </si>
  <si>
    <t>评估费由委托评估的单位承担</t>
  </si>
  <si>
    <t>如有必要，核准权限在我州范围的水电、新能源、电网等项目。</t>
  </si>
  <si>
    <t xml:space="preserve">    政府采购笔记本计算机</t>
  </si>
  <si>
    <t>办公用笔记本计算机老化，需更新。</t>
  </si>
  <si>
    <t>政府采购笔记本计算机20台。</t>
  </si>
  <si>
    <t xml:space="preserve">    政府采购传真机</t>
  </si>
  <si>
    <t>办公用传真机老化，需更新。</t>
  </si>
  <si>
    <t>采购办公用传真机2台。</t>
  </si>
  <si>
    <t xml:space="preserve">    政府采购打印机</t>
  </si>
  <si>
    <t>因办公用打印机老化，需更新。</t>
  </si>
  <si>
    <t>采购办公用打印机6台。</t>
  </si>
  <si>
    <t xml:space="preserve">    政府采购多功能一体机</t>
  </si>
  <si>
    <t>办公用一体机老化，需更新。</t>
  </si>
  <si>
    <t>采购办公用多功能一体机4台。</t>
  </si>
  <si>
    <t xml:space="preserve">    政府采购扫描仪</t>
  </si>
  <si>
    <t>办公用扫描仪老化，需更新。</t>
  </si>
  <si>
    <t>采购办公用扫描仪1台。</t>
  </si>
  <si>
    <t xml:space="preserve">    政府采购沙发</t>
  </si>
  <si>
    <t>因办公用沙发报废，需更新。</t>
  </si>
  <si>
    <t>采购办公用沙发3组。</t>
  </si>
  <si>
    <t xml:space="preserve">    政府采购摄像机</t>
  </si>
  <si>
    <t>办公需用摄像机。</t>
  </si>
  <si>
    <t>采购办公用摄像机1台。</t>
  </si>
  <si>
    <t xml:space="preserve">    政府采购台式计算机</t>
  </si>
  <si>
    <t>办公计算机老化，需更新。</t>
  </si>
  <si>
    <t>政府采购台式计算机13台。</t>
  </si>
  <si>
    <t xml:space="preserve">    政府采购执法音像记录仪</t>
  </si>
  <si>
    <t>需办公用音像记录仪。</t>
  </si>
  <si>
    <t>采购执法音像记录仪2部。</t>
  </si>
  <si>
    <t xml:space="preserve">    政府采购装订机</t>
  </si>
  <si>
    <t>办公需要装订机。</t>
  </si>
  <si>
    <t>采购办公用装订机1台。</t>
  </si>
  <si>
    <t xml:space="preserve">    重推办招聘人员工作经费</t>
  </si>
  <si>
    <t>用于重推办招聘人员工资、差旅费及日常办公开支</t>
  </si>
  <si>
    <t>用于我委重推办招聘人员工资、差旅费及日常办公开支</t>
  </si>
  <si>
    <t>国民经济及装备潜力调查工作经费</t>
  </si>
  <si>
    <t xml:space="preserve">    12358价格举报管理系统配套人员席座经费</t>
  </si>
  <si>
    <t>根据国家、省的相关规定，我局及全州十三县价格部门于2015年1月1日正式实行12358价格举报管理信息系统四级联网上线运行。按照四川省价格监督检查与反垄断局《关于履行〈12358价格举报管理信息系统一期工程呼叫中心技术服务外包合同〉的通知》（川价检局）[2015]27号）要求，由各市（州）负责本级及所辖各县依据坐席数按年度向省电信公司缴纳座席外包服务费。</t>
  </si>
  <si>
    <t>用于我委及十三县12358价格举报管理信息系统席座经费</t>
  </si>
  <si>
    <t xml:space="preserve">    价格成本调查及成本监审工作经费</t>
  </si>
  <si>
    <t>在市场经济改革的大背景下价格成本调查监审工作重要性日益凸显，为加强我州重要商品和服务价格（如景区门票等）的合理制定和农产品成本构成调查，为政府决策提供理论依据。</t>
  </si>
  <si>
    <t>开展价格成本调查及成本监审工作。</t>
  </si>
  <si>
    <t xml:space="preserve">    价格行政执法工作经费</t>
  </si>
  <si>
    <t>我局主要工作职责是组织实施价格行政执法，负责商品和服务价格、收费的监督检查工作。负责对价格违法行为、违法收费行为进行立案检查处理，对不正当价格行为提出处理意见。价格监督检查工作涉及面广 ，工作任务繁重。近年来，国家每年安排涉企收费、教育收费、医药价格专项检查及旅游市场、节假日市场价格专项治工作等多项工作。要全面完成各项价格监督检查工作任务，经费保障是重要前提。长期以来，我局职工需要来往开展实地调查、检查账目、提取证据材料等工作，且在外工作时间长，导致人员差旅费不足及执法检查车的正常维修经费不足。</t>
  </si>
  <si>
    <t>用于价格监督检查行政执法工作日常开支</t>
  </si>
  <si>
    <t xml:space="preserve">    价格监测中心工作经费</t>
  </si>
  <si>
    <t>根据《四川省价格监测规定》和价格监测中心三定方案完成相关工作。</t>
  </si>
  <si>
    <t>按照《四川省价格监测规定》相关规定，主要用于：
1.价格监测人员到各县检查相关工作、调研日常工作开支；
2.价格监测人员到省局、兄弟市州学习交流，参加全国、全省价格监测业务培训。</t>
  </si>
  <si>
    <t>全面完成2017年度我州向省价格监测局的数据和分析材料报送工作，全面完成我州重要商品（服务）价格、收费标准的监测、分析、预警、预报。</t>
  </si>
  <si>
    <t xml:space="preserve">    价格监督检查工作会议及业务培训经费</t>
  </si>
  <si>
    <t>2012年3月国家发改委对《价格行政处罚程序规定》、《价格行政处罚案卷管理规定》等进行了修订并已正式施行。为规范全州基层单位的价格行政执法行为，提升检查队伍业务素质，急需对全州价格执法人员采取以会代训的方式进行业务培训。</t>
  </si>
  <si>
    <t xml:space="preserve">    价格举报工作经费</t>
  </si>
  <si>
    <t>价格举报工作经费</t>
  </si>
  <si>
    <t xml:space="preserve">    价格认证办案工作经费</t>
  </si>
  <si>
    <t xml:space="preserve"> 1、用于我委价格认证中心对纪检监察、司法和行政机关办理的涉嫌违纪案件、涉嫌刑事案件和行政诉讼、复议及处罚案件等工作中涉及价格不明，或有争议的有形产品、无形资产进行价格认定过程中要对实物进行查（勘）验记录、市场调查、听取有关单位或者专家意见时产生的工作经费。
2、参加国家省州中心组织的培训及会议产生的日常经费。
3、与兄弟市州开展省中心组织的互检及交流活动产生的日常经费。
4、到县上开展价格认定业务调研和指导工作差旅费。
</t>
  </si>
  <si>
    <t>用于价格认证办案工作开展</t>
  </si>
  <si>
    <t>为纪检监察、司法机关定罪量刑，行政执法工作顺利进行提供公正、科学的价格依据，充分发挥认定工作在我州经济建设和法制建设以及反腐败建设中的积极作用。</t>
  </si>
  <si>
    <t xml:space="preserve">    全州价格监测补助资金</t>
  </si>
  <si>
    <t xml:space="preserve">全州在《中共中央、国务院关于推进价格机制改革的若干意见》（中发[2015]28号）和《四川省人民政府关于进一步深化价格改革的意见》（川府发[2015]42号）和《中共四川省委办公厅 四川省人民政府办公厅关于印发&lt;四川省价格机制改革实施
方案》的通知&gt;（川委厅[2016]41号）和《四川省发展改革委《关于印发&lt;四川加强和改进价格监测分析工作实施方案&gt;的通知》（川发改价检[2016]474号）和《四川省价格监测局转发国家发展改革委价格监测中心&lt;关于印发价格监测补助资金使用管理办法的通知〉》的通知》（川价监〔2016〕17号）相关规定组织实施。
</t>
  </si>
  <si>
    <t>按照《四川省价格监测规定》和四川省价格监测局转发国家发展改革委价格监测中心《关于印发〈价格监测补助资金使用管理办法〉的通知》的通知相关规定，主要用于：
1.价格监测点采报价人员的劳务补贴；
2.采报价人员培训及价格数据处理和通讯费用；
3.价格监测点监测资料及其他与价格监测点采报价工作；。
4.价格监测一线人员的误餐补助及节假日加班补助。</t>
  </si>
  <si>
    <t>按照转变职能、创新思路、完善机制、提升能力的要求，拓宽价格监测范围，提高价格监测的准确性和实效性，增强价格形势分析的前瞻性和权威性，使价格监测的地位得到进一步提升。</t>
  </si>
  <si>
    <t xml:space="preserve">    项目稽查工作经费</t>
  </si>
  <si>
    <t>用于州内政府投资项目稽查督查和业务培训</t>
  </si>
  <si>
    <t xml:space="preserve">    浙江对口援建工作经费</t>
  </si>
  <si>
    <t>考察、调研</t>
  </si>
  <si>
    <t xml:space="preserve">    政府采购照相机</t>
  </si>
  <si>
    <t>办公用照相机老化，需更新。</t>
  </si>
  <si>
    <t>采购办公用照相机2台。</t>
  </si>
  <si>
    <t xml:space="preserve">    以工代赈工作经费</t>
  </si>
  <si>
    <t xml:space="preserve">1.中共中央、国务院印发的《中国农村扶贫开发纲要（2011－2020年）》（中发[2011]10号）中，将“以工代赈”列入7个专项扶贫中；
2.中央第六次西藏工作座谈会后，中央和省进一步加大对民族地区的投入，把支持贫困地区、革命老区加快发展摆在了更加突出的位置，中央大力支持民族地区跨越式发展和长治久安，开展集中连片扶贫开发。以工代赈项目资金的投向范围和投入重点，决定了以工代赈工作面向农村和最贫困群众，肩负着农村小型基础设施建设重任，是各项民生工程的主力军。
3.四川省发展和改革委员会  四川省扶贫和移民工作局《关于进一步做好“十三五”脱贫攻坚规划编制工作衔接的通知》（川发改赈[2016]437号）明确，按照东明书记关于脱贫攻坚工作的指示精神和我省“十三五”脱贫攻坚规划编制工作总体部署及责任分工，各市州积极统筹，上下贯通、衔接一致，做到纳入规划的重大政策、重大工程、重大项目“项项有支撑、件件有落实”。
4.四川省发展和改革委员会  四川省扶贫和移民工作局《关于抓紧做好县级“十三五”脱贫攻坚规划编制工作的通知》（川发改赈[2016]416号）明确，县级“十三五”脱贫攻坚规划是统筹今后一段时期脱贫攻坚工作的纲领性指导文件，是资源整合的依据和涉农资金整合使用的重要平台，是编制国家和省级规划的重要基础。此规划由各市州以工代赈办组织实施和统筹。
</t>
  </si>
  <si>
    <t>用于我委以工代赈办日常工作开展</t>
  </si>
  <si>
    <t>通过实施以工代赈项目，将从根本上改善群众的生产生活环境，加快脱贫致富步伐，提高扶贫投入效益，对于加快推进扶贫开发进程、促进区域协调发展、全面建成小康社会目标提供有利条件。</t>
  </si>
  <si>
    <t xml:space="preserve">    易地扶贫搬迁工作经费</t>
  </si>
  <si>
    <t xml:space="preserve">中共中央、国务院印发的《中国农村扶贫开发纲要（2011－2020年）》（中发[2011]10号）中，将“易地扶贫搬迁”列入7个专项扶贫中；
2.《中共四川省委关于集中力量打赢扶贫开发攻坚战，确保同步全面建成小康社会的决定》（川委发[2015]10号）中，把“移民搬迁安置一批”作为扶贫主攻方向“五个一批”中的一个；
3.中共四川省委办公厅  四川省人民政府《关于进一步加快易地扶贫搬迁工作的通知》（川委厅[2016]65号），明确易地扶贫搬迁是党中央发出脱贫攻坚总动员后的第一场大仗，需高度重视，切实抓好工作落实；
4.《中共阿坝州委 阿坝州人民政府关于坚决打赢新阶段扶贫开发攻坚战确保同步全面建成小康社会的实施意见》（阿委发[2015]8号）中，把实施“易地搬迁安置计划”作为精准实施扶贫攻坚“五项计划”中的一项。
</t>
  </si>
  <si>
    <t>对全州13县（市）2956名建档立卡贫困人口实施易地扶贫搬迁。
目标为解决贫困群众住房和与群众生产、生活密切相关的基础设施及公
共服务设施建设。包括水、电、路、网络、污水和垃圾处理、集贸市场
、商业网点等方面的内容。
按照“十三五”规划和年度计划进行项目申报和实施。</t>
  </si>
  <si>
    <t xml:space="preserve">2017年易地扶贫搬迁工作的顺利推进，将从根本上改善2956
名建档立卡贫困户的生存和发展环境，加快困难群众脱贫致富
的步伐，为集中力量打赢脱贫攻坚战，实现精准扶贫、精准脱贫
、全面建成小康社会目标提供有利条件。
</t>
  </si>
  <si>
    <t xml:space="preserve">    大骨节病更换粮食采购及评估经费</t>
  </si>
  <si>
    <t xml:space="preserve">组织开展大骨节病粮食工作、资料制作、聘用专家等
工作经费。
</t>
  </si>
  <si>
    <t>组织开展大骨节病采购粮食询价工作、资料制作、聘用专家等工作经费</t>
  </si>
  <si>
    <t>全面完成2016年大骨节病粮食供应。(组织大骨节病采购粮食询价工作组询价过程中集中统一食宿、资料制作等工作经费。)</t>
  </si>
  <si>
    <t xml:space="preserve">    粮食安全专项检查工作经费</t>
  </si>
  <si>
    <t xml:space="preserve">进一步促进承储企业加强规范管理，确保政府宏观调控，为为应对突发事件时“高效、科学、快速”的粮食正常供应，，，保障粮食安全具有重要的战略意义。
定期开展国家粮食储备安全专项检查，进行粮食安全专项宣宣传等。
</t>
  </si>
  <si>
    <t>定期开展国家粮食储备安全专项检查，进行粮食安全专项宣传等</t>
  </si>
  <si>
    <t>通过开展粮食安全专项检查，对保证省、州、县三级粮食储备的国家粮油“数量真实、储存安全、质量良好”工作目标，实现“保好粮、管好粮、用好仓”的储备粮管理目的，进一步促进承储企业加强规范管理，为应对突发事件时“高效、科学、快速”的粮食正常供应，确保政府宏观调控，保障粮食安全具有重要的战略意义。</t>
  </si>
  <si>
    <t xml:space="preserve">    农户科学储粮小粮仓专项建设工作经费</t>
  </si>
  <si>
    <t xml:space="preserve">根据《中共四川省委办公厅 四川省人民政府办公厅关于印发〈2015年
全省十项民生工程及20件民生大事实施方案〉的通知》（川委办〔2015
〕4号）和中共阿坝州州委、州人民政府关于印发《2015年全州“10+1
”民生工程及24件民生大事实施方案的通知》（阿委办〔2015〕31号）
要求，为进一步促进民族地区农户粮食的节约减损，全面推进“粮安工
程”建设。2015年起在三州整体推进农户科学储粮“小粮仓”专项建
设，该项工作是一项惠民工程和德政工程，事关民族地区稳定和发展、
事关党委政府良好形象。对保障粮食安全具有重要的战略意义。
</t>
  </si>
  <si>
    <t>为进一步促进民族地区农户粮食的节约减损，全面推进“粮安工程”建设</t>
  </si>
  <si>
    <t>通过开展小粮仓专项建设，对促进民族地区农户粮食的节约减损，全面推进“粮安工程”建设，对推进新农村建设，实现科学保粮，安全储粮，改善农（牧）民生活，为精准脱贫、精准扶贫奠定更加坚实的基础。</t>
  </si>
  <si>
    <t xml:space="preserve">    全州州级粮油应急网点运行费用</t>
  </si>
  <si>
    <t xml:space="preserve">按照《阿坝州粮食应急预案》相关规定，用于州级
23个粮食市场预警监测点、3个应急粮食加工厂、
48个应急粮食储备库、63个应急粮食供应点日常维
护、配备应急相关设施设备、行情调查分析与预警
经费和应急演练等费用支出。
</t>
  </si>
  <si>
    <t xml:space="preserve">加强各粮食应急网络点建设，完善预警监测点管理体
系，增强应急能力，确保各粮食应急点正常运行。
</t>
  </si>
  <si>
    <t>确保全州粮食应急网点正常运行。</t>
  </si>
  <si>
    <t xml:space="preserve">    社会粮油供需平衡调查工作经费</t>
  </si>
  <si>
    <t xml:space="preserve">按省财政厅和省粮食局文件要求，社会平衡调查经费
必须纳入当地财政预算。加强社会平衡调查工作，了
解州内社会居民、农户生产、购买和消费粮食结构情
况，为政府决策提供理论依据。
</t>
  </si>
  <si>
    <t xml:space="preserve">加强社会平衡调查工作  </t>
  </si>
  <si>
    <t>为政府决策提供理论依据。(按省财政厅和省粮食局文件要求，社会平衡调查经费必须纳入当地财政预算。加强社会平衡调查工作，为政府决策提供理论依据。)</t>
  </si>
  <si>
    <t xml:space="preserve">    应急粮食管理工作经费</t>
  </si>
  <si>
    <t xml:space="preserve">按照《阿坝州粮食应急预案》相关规定，用于应急报
警点和临时应急点粮油储备、供应网点日常监督管理、
应急培训费用支出。
</t>
  </si>
  <si>
    <t>用于应急报警点和临时应急点粮油储备、应急培训费用等支出</t>
  </si>
  <si>
    <t>确保全州粮食应急安全。(按照《阿坝州粮食应急预案》，用于应急报警点和临时应急粮油储备、供应网点简易日常维护、应急粮油临时搬运等费用支出。)</t>
  </si>
  <si>
    <t>预算3-5</t>
  </si>
  <si>
    <t>政府采购预算表</t>
  </si>
  <si>
    <t>项               目</t>
  </si>
  <si>
    <t>用途</t>
  </si>
  <si>
    <t>采购数量</t>
  </si>
  <si>
    <t>计量单位</t>
  </si>
  <si>
    <t>政      府      采      购      预      算</t>
  </si>
  <si>
    <t>单位编码</t>
  </si>
  <si>
    <t>科目名称</t>
  </si>
  <si>
    <t>项目名称</t>
  </si>
  <si>
    <t>品目名称</t>
  </si>
  <si>
    <t>项目简介</t>
  </si>
  <si>
    <t>其他收入安排</t>
  </si>
  <si>
    <t>上年结转安排</t>
  </si>
  <si>
    <t>摄影、摄像器材</t>
  </si>
  <si>
    <t>行政运行</t>
  </si>
  <si>
    <t>政府采购摄像机</t>
  </si>
  <si>
    <t>办公</t>
  </si>
  <si>
    <t>台</t>
  </si>
  <si>
    <t>政府采购执法音像记录仪</t>
  </si>
  <si>
    <t>政府采购照相机</t>
  </si>
  <si>
    <t>台式计算机</t>
  </si>
  <si>
    <t>政府采购台式计算机</t>
  </si>
  <si>
    <t>笔记本</t>
  </si>
  <si>
    <t>政府采购笔记本计算机</t>
  </si>
  <si>
    <t>激光A4打印机</t>
  </si>
  <si>
    <t>政府采购打印机</t>
  </si>
  <si>
    <t>其他打印机</t>
  </si>
  <si>
    <t>政府采购装订机</t>
  </si>
  <si>
    <t>传真机</t>
  </si>
  <si>
    <t>政府采购传真机</t>
  </si>
  <si>
    <t>一体机</t>
  </si>
  <si>
    <t>政府采购多功能一体机</t>
  </si>
  <si>
    <t>扫描仪</t>
  </si>
  <si>
    <t>政府采购扫描仪</t>
  </si>
  <si>
    <t>文件柜</t>
  </si>
  <si>
    <t>政府采购文件柜</t>
  </si>
  <si>
    <t>组</t>
  </si>
  <si>
    <t>三人沙发</t>
  </si>
  <si>
    <t>政府采购沙发</t>
  </si>
  <si>
    <t>车辆维修</t>
  </si>
  <si>
    <t>车辆大修</t>
  </si>
  <si>
    <t>辆</t>
  </si>
  <si>
    <t>预算3-6</t>
  </si>
  <si>
    <t>因公出国（境）经费预算表</t>
  </si>
  <si>
    <t>单位名称</t>
  </si>
  <si>
    <t>团组名称</t>
  </si>
  <si>
    <t>本单位参团人数</t>
  </si>
  <si>
    <t>人均标准</t>
  </si>
  <si>
    <t>出访时间</t>
  </si>
  <si>
    <t>出访地点</t>
  </si>
  <si>
    <t>审批单位</t>
  </si>
  <si>
    <t>2017年预算安排</t>
  </si>
  <si>
    <t>预算3-7</t>
  </si>
  <si>
    <t>公 务 接 待 费 情 况 表</t>
  </si>
  <si>
    <t>公务接待类型</t>
  </si>
  <si>
    <t>州发展和改革委机关</t>
  </si>
  <si>
    <t xml:space="preserve">    其他接待</t>
  </si>
  <si>
    <t>预算3-8</t>
  </si>
  <si>
    <t>公 务 用 车 购 置 及 运 行 费 情 况 表</t>
  </si>
  <si>
    <t>公务用车购置及运行</t>
  </si>
  <si>
    <t>车辆类型</t>
  </si>
  <si>
    <t>购置数量</t>
  </si>
  <si>
    <t xml:space="preserve">    车辆保险费</t>
  </si>
  <si>
    <t>越野汽车</t>
  </si>
  <si>
    <t xml:space="preserve">    车辆修理费</t>
  </si>
  <si>
    <t xml:space="preserve">    车辆其他费用</t>
  </si>
  <si>
    <t>预算表3-9</t>
  </si>
  <si>
    <t>基本建设支出预算表</t>
  </si>
  <si>
    <t>建设性质</t>
  </si>
  <si>
    <t>建设期限</t>
  </si>
  <si>
    <t>总投资</t>
  </si>
  <si>
    <t>累计已投资</t>
  </si>
  <si>
    <t>2017年安排财政性投资</t>
  </si>
  <si>
    <t>财政性投资</t>
  </si>
  <si>
    <t>银行贷款</t>
  </si>
  <si>
    <t>利用外资</t>
  </si>
  <si>
    <t>其他投资</t>
  </si>
  <si>
    <t>预算表4</t>
  </si>
  <si>
    <t>2017年政府性基金预算收支预算表</t>
  </si>
  <si>
    <t>本年政府性基金收入数</t>
  </si>
  <si>
    <t>预算表4-1</t>
  </si>
  <si>
    <t>基金收入征收计划表</t>
  </si>
  <si>
    <t>上年结余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</si>
</sst>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 #,##0.00;* -#,##0.00;* &quot;&quot;??;@"/>
    <numFmt numFmtId="180" formatCode=";;"/>
    <numFmt numFmtId="181" formatCode="* #,##0.0;* -#,##0.0;* &quot;&quot;??;@"/>
    <numFmt numFmtId="182" formatCode="#,##0.0000"/>
  </numFmts>
  <fonts count="51">
    <font>
      <sz val="9"/>
      <color indexed="8"/>
      <name val="宋体"/>
      <family val="0"/>
    </font>
    <font>
      <sz val="11"/>
      <name val="宋体"/>
      <family val="0"/>
    </font>
    <font>
      <sz val="9"/>
      <name val="宋体"/>
      <family val="0"/>
    </font>
    <font>
      <b/>
      <sz val="14"/>
      <name val="黑体"/>
      <family val="0"/>
    </font>
    <font>
      <sz val="10"/>
      <name val="宋体"/>
      <family val="0"/>
    </font>
    <font>
      <sz val="10"/>
      <color indexed="8"/>
      <name val="宋体"/>
      <family val="0"/>
    </font>
    <font>
      <sz val="9"/>
      <name val="Times New Roman"/>
      <family val="0"/>
    </font>
    <font>
      <b/>
      <sz val="14"/>
      <color indexed="8"/>
      <name val="黑体"/>
      <family val="0"/>
    </font>
    <font>
      <b/>
      <sz val="36"/>
      <name val="宋体"/>
      <family val="0"/>
    </font>
    <font>
      <b/>
      <sz val="42"/>
      <name val="宋体"/>
      <family val="0"/>
    </font>
    <font>
      <sz val="18"/>
      <name val="宋体"/>
      <family val="0"/>
    </font>
    <font>
      <i/>
      <sz val="11"/>
      <color indexed="23"/>
      <name val="Calibri"/>
      <family val="0"/>
    </font>
    <font>
      <sz val="11"/>
      <color indexed="8"/>
      <name val="Calibri"/>
      <family val="0"/>
    </font>
    <font>
      <sz val="11"/>
      <color indexed="16"/>
      <name val="Calibri"/>
      <family val="0"/>
    </font>
    <font>
      <sz val="11"/>
      <color indexed="9"/>
      <name val="Calibri"/>
      <family val="0"/>
    </font>
    <font>
      <sz val="11"/>
      <color indexed="60"/>
      <name val="Calibri"/>
      <family val="0"/>
    </font>
    <font>
      <b/>
      <sz val="11"/>
      <color indexed="62"/>
      <name val="Calibri"/>
      <family val="0"/>
    </font>
    <font>
      <u val="single"/>
      <sz val="11"/>
      <color indexed="20"/>
      <name val="Calibri"/>
      <family val="0"/>
    </font>
    <font>
      <b/>
      <sz val="18"/>
      <color indexed="62"/>
      <name val="Cambria"/>
      <family val="0"/>
    </font>
    <font>
      <b/>
      <sz val="15"/>
      <color indexed="62"/>
      <name val="Calibri"/>
      <family val="0"/>
    </font>
    <font>
      <sz val="11"/>
      <color indexed="62"/>
      <name val="Calibri"/>
      <family val="0"/>
    </font>
    <font>
      <b/>
      <sz val="11"/>
      <color indexed="9"/>
      <name val="Calibri"/>
      <family val="0"/>
    </font>
    <font>
      <b/>
      <sz val="13"/>
      <color indexed="62"/>
      <name val="Calibri"/>
      <family val="0"/>
    </font>
    <font>
      <sz val="11"/>
      <color indexed="53"/>
      <name val="Calibri"/>
      <family val="0"/>
    </font>
    <font>
      <b/>
      <sz val="11"/>
      <color indexed="63"/>
      <name val="Calibri"/>
      <family val="0"/>
    </font>
    <font>
      <u val="single"/>
      <sz val="11"/>
      <color indexed="12"/>
      <name val="Calibri"/>
      <family val="0"/>
    </font>
    <font>
      <sz val="11"/>
      <color indexed="10"/>
      <name val="Calibri"/>
      <family val="0"/>
    </font>
    <font>
      <b/>
      <sz val="11"/>
      <color indexed="8"/>
      <name val="Calibri"/>
      <family val="0"/>
    </font>
    <font>
      <b/>
      <sz val="11"/>
      <color indexed="53"/>
      <name val="Calibri"/>
      <family val="0"/>
    </font>
    <font>
      <sz val="12"/>
      <color indexed="8"/>
      <name val="宋体"/>
      <family val="0"/>
    </font>
    <font>
      <sz val="11"/>
      <color indexed="17"/>
      <name val="Calibri"/>
      <family val="0"/>
    </font>
    <font>
      <sz val="11"/>
      <color indexed="19"/>
      <name val="Calibri"/>
      <family val="0"/>
    </font>
    <font>
      <sz val="11"/>
      <color theme="0"/>
      <name val="Calibri"/>
      <family val="0"/>
    </font>
    <font>
      <u val="single"/>
      <sz val="11"/>
      <color theme="10"/>
      <name val="Calibri"/>
      <family val="0"/>
    </font>
    <font>
      <sz val="11"/>
      <color theme="1"/>
      <name val="Calibri"/>
      <family val="0"/>
    </font>
    <font>
      <b/>
      <sz val="11"/>
      <color rgb="FF3F3F3F"/>
      <name val="Calibri"/>
      <family val="0"/>
    </font>
    <font>
      <b/>
      <sz val="13"/>
      <color theme="3"/>
      <name val="Calibri"/>
      <family val="0"/>
    </font>
    <font>
      <sz val="11"/>
      <color rgb="FFFF0000"/>
      <name val="Calibri"/>
      <family val="0"/>
    </font>
    <font>
      <i/>
      <sz val="11"/>
      <color rgb="FF7F7F7F"/>
      <name val="Calibri"/>
      <family val="0"/>
    </font>
    <font>
      <sz val="11"/>
      <color rgb="FF3F3F76"/>
      <name val="Calibri"/>
      <family val="0"/>
    </font>
    <font>
      <b/>
      <sz val="15"/>
      <color theme="3"/>
      <name val="Calibri"/>
      <family val="0"/>
    </font>
    <font>
      <sz val="11"/>
      <color rgb="FF9C0006"/>
      <name val="Calibri"/>
      <family val="0"/>
    </font>
    <font>
      <b/>
      <sz val="11"/>
      <color rgb="FFFA7D00"/>
      <name val="Calibri"/>
      <family val="0"/>
    </font>
    <font>
      <b/>
      <sz val="11"/>
      <color theme="3"/>
      <name val="Calibri"/>
      <family val="0"/>
    </font>
    <font>
      <u val="single"/>
      <sz val="11"/>
      <color theme="11"/>
      <name val="Calibri"/>
      <family val="0"/>
    </font>
    <font>
      <b/>
      <sz val="18"/>
      <color theme="3"/>
      <name val="Cambria"/>
      <family val="0"/>
    </font>
    <font>
      <b/>
      <sz val="11"/>
      <color theme="1"/>
      <name val="Calibri"/>
      <family val="0"/>
    </font>
    <font>
      <sz val="11"/>
      <color rgb="FF006100"/>
      <name val="Calibri"/>
      <family val="0"/>
    </font>
    <font>
      <sz val="11"/>
      <color rgb="FF9C6500"/>
      <name val="Calibri"/>
      <family val="0"/>
    </font>
    <font>
      <sz val="11"/>
      <color rgb="FFFA7D00"/>
      <name val="Calibri"/>
      <family val="0"/>
    </font>
    <font>
      <b/>
      <sz val="11"/>
      <color theme="0"/>
      <name val="Calibri"/>
      <family val="0"/>
    </font>
  </fonts>
  <fills count="49">
    <fill>
      <patternFill/>
    </fill>
    <fill>
      <patternFill patternType="gray125"/>
    </fill>
    <fill>
      <patternFill patternType="solid">
        <fgColor indexed="43"/>
        <bgColor indexed="64"/>
      </patternFill>
    </fill>
    <fill>
      <patternFill patternType="solid">
        <fgColor theme="7"/>
        <bgColor indexed="64"/>
      </patternFill>
    </fill>
    <fill>
      <patternFill patternType="solid">
        <fgColor indexed="26"/>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50"/>
        <bgColor indexed="64"/>
      </patternFill>
    </fill>
    <fill>
      <patternFill patternType="solid">
        <fgColor theme="5" tint="0.7999799847602844"/>
        <bgColor indexed="64"/>
      </patternFill>
    </fill>
    <fill>
      <patternFill patternType="solid">
        <fgColor indexed="41"/>
        <bgColor indexed="64"/>
      </patternFill>
    </fill>
    <fill>
      <patternFill patternType="solid">
        <fgColor theme="9" tint="0.5999900102615356"/>
        <bgColor indexed="64"/>
      </patternFill>
    </fill>
    <fill>
      <patternFill patternType="solid">
        <fgColor indexed="53"/>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indexed="42"/>
        <bgColor indexed="64"/>
      </patternFill>
    </fill>
    <fill>
      <patternFill patternType="solid">
        <fgColor theme="8" tint="0.7999799847602844"/>
        <bgColor indexed="64"/>
      </patternFill>
    </fill>
    <fill>
      <patternFill patternType="solid">
        <fgColor indexed="44"/>
        <bgColor indexed="64"/>
      </patternFill>
    </fill>
    <fill>
      <patternFill patternType="solid">
        <fgColor rgb="FFF2F2F2"/>
        <bgColor indexed="64"/>
      </patternFill>
    </fill>
    <fill>
      <patternFill patternType="solid">
        <fgColor indexed="61"/>
        <bgColor indexed="64"/>
      </patternFill>
    </fill>
    <fill>
      <patternFill patternType="solid">
        <fgColor indexed="29"/>
        <bgColor indexed="64"/>
      </patternFill>
    </fill>
    <fill>
      <patternFill patternType="solid">
        <fgColor theme="4" tint="0.7999799847602844"/>
        <bgColor indexed="64"/>
      </patternFill>
    </fill>
    <fill>
      <patternFill patternType="solid">
        <fgColor indexed="55"/>
        <bgColor indexed="64"/>
      </patternFill>
    </fill>
    <fill>
      <patternFill patternType="solid">
        <fgColor theme="7" tint="0.39998000860214233"/>
        <bgColor indexed="64"/>
      </patternFill>
    </fill>
    <fill>
      <patternFill patternType="solid">
        <fgColor rgb="FFFFFFCC"/>
        <bgColor indexed="64"/>
      </patternFill>
    </fill>
    <fill>
      <patternFill patternType="solid">
        <fgColor theme="8" tint="0.39998000860214233"/>
        <bgColor indexed="64"/>
      </patternFill>
    </fill>
    <fill>
      <patternFill patternType="solid">
        <fgColor rgb="FFFFCC99"/>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indexed="9"/>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5999900102615356"/>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5" tint="0.39998000860214233"/>
        <bgColor indexed="64"/>
      </patternFill>
    </fill>
    <fill>
      <patternFill patternType="solid">
        <fgColor theme="6"/>
        <bgColor indexed="64"/>
      </patternFill>
    </fill>
    <fill>
      <patternFill patternType="solid">
        <fgColor indexed="54"/>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A5A5A5"/>
        <bgColor indexed="64"/>
      </patternFill>
    </fill>
    <fill>
      <patternFill patternType="solid">
        <fgColor theme="9" tint="0.39998000860214233"/>
        <bgColor indexed="64"/>
      </patternFill>
    </fill>
    <fill>
      <patternFill patternType="solid">
        <fgColor indexed="49"/>
        <bgColor indexed="64"/>
      </patternFill>
    </fill>
    <fill>
      <patternFill patternType="solid">
        <fgColor theme="8"/>
        <bgColor indexed="64"/>
      </patternFill>
    </fill>
    <fill>
      <patternFill patternType="solid">
        <fgColor theme="5" tint="0.5999900102615356"/>
        <bgColor indexed="64"/>
      </patternFill>
    </fill>
  </fills>
  <borders count="59">
    <border>
      <left/>
      <right/>
      <top/>
      <bottom/>
      <diagonal/>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right/>
      <top/>
      <bottom style="thick">
        <color indexed="44"/>
      </bottom>
    </border>
    <border>
      <left/>
      <right/>
      <top/>
      <bottom style="thick">
        <color indexed="54"/>
      </bottom>
    </border>
    <border>
      <left/>
      <right/>
      <top/>
      <bottom style="medium">
        <color indexed="44"/>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ck">
        <color theme="4"/>
      </bottom>
    </border>
    <border>
      <left style="thin">
        <color indexed="22"/>
      </left>
      <right style="thin">
        <color indexed="22"/>
      </right>
      <top style="thin">
        <color indexed="22"/>
      </top>
      <bottom style="thin">
        <color indexed="22"/>
      </bottom>
    </border>
    <border>
      <left/>
      <right/>
      <top/>
      <bottom style="medium">
        <color theme="4" tint="0.39998000860214233"/>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top style="thin"/>
      <bottom style="thin"/>
    </border>
    <border>
      <left/>
      <right style="thin"/>
      <top style="thin"/>
      <bottom style="thin"/>
    </border>
    <border>
      <left style="thin"/>
      <right>
        <color indexed="63"/>
      </right>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bottom style="thin"/>
    </border>
    <border>
      <left/>
      <right style="thin"/>
      <top style="thin"/>
      <bottom>
        <color indexed="63"/>
      </bottom>
    </border>
    <border>
      <left style="thin"/>
      <right>
        <color indexed="63"/>
      </right>
      <top style="thin"/>
      <bottom>
        <color indexed="63"/>
      </bottom>
    </border>
    <border>
      <left style="thin"/>
      <right style="thin"/>
      <top/>
      <bottom/>
    </border>
    <border>
      <left style="thin"/>
      <right style="thin"/>
      <top>
        <color indexed="63"/>
      </top>
      <bottom style="thin"/>
    </border>
    <border>
      <left/>
      <right/>
      <top style="thin"/>
      <bottom/>
    </border>
    <border>
      <left style="thin"/>
      <right/>
      <top style="thin"/>
      <bottom>
        <color indexed="63"/>
      </bottom>
    </border>
    <border>
      <left/>
      <right style="thin"/>
      <top style="thin"/>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border>
    <border>
      <left style="thin"/>
      <right>
        <color indexed="63"/>
      </right>
      <top/>
      <bottom style="thin"/>
    </border>
    <border>
      <left/>
      <right style="thin"/>
      <top/>
      <bottom style="thin"/>
    </border>
    <border>
      <left style="thin"/>
      <right style="thin"/>
      <top/>
      <bottom>
        <color indexed="63"/>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color indexed="63"/>
      </top>
      <bottom/>
    </border>
    <border>
      <left style="thin"/>
      <right/>
      <top>
        <color indexed="63"/>
      </top>
      <bottom/>
    </border>
    <border>
      <left style="thin"/>
      <right/>
      <top style="thin"/>
      <bottom/>
    </border>
    <border>
      <left style="thin"/>
      <right>
        <color indexed="63"/>
      </right>
      <top>
        <color indexed="63"/>
      </top>
      <bottom style="thin">
        <color indexed="8"/>
      </bottom>
    </border>
    <border>
      <left style="thin"/>
      <right>
        <color indexed="63"/>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style="thin">
        <color indexed="8"/>
      </bottom>
    </border>
    <border>
      <left>
        <color indexed="63"/>
      </left>
      <right>
        <color indexed="63"/>
      </right>
      <top style="thin"/>
      <bottom/>
    </border>
  </borders>
  <cellStyleXfs count="18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1" applyNumberFormat="0" applyFill="0" applyAlignment="0" applyProtection="0"/>
    <xf numFmtId="0" fontId="27" fillId="0" borderId="1" applyNumberFormat="0" applyFill="0" applyAlignment="0" applyProtection="0"/>
    <xf numFmtId="0" fontId="20" fillId="2" borderId="2" applyNumberFormat="0" applyAlignment="0" applyProtection="0"/>
    <xf numFmtId="0" fontId="3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2" fillId="0" borderId="3" applyNumberFormat="0" applyFill="0" applyAlignment="0" applyProtection="0"/>
    <xf numFmtId="0" fontId="13" fillId="5" borderId="0" applyNumberFormat="0" applyBorder="0" applyAlignment="0" applyProtection="0"/>
    <xf numFmtId="0" fontId="12" fillId="6" borderId="0" applyNumberFormat="0" applyBorder="0" applyAlignment="0" applyProtection="0"/>
    <xf numFmtId="0" fontId="14" fillId="7" borderId="0" applyNumberFormat="0" applyBorder="0" applyAlignment="0" applyProtection="0"/>
    <xf numFmtId="0" fontId="33" fillId="0" borderId="0" applyNumberFormat="0" applyFill="0" applyBorder="0" applyAlignment="0" applyProtection="0"/>
    <xf numFmtId="0" fontId="14" fillId="8" borderId="0" applyNumberFormat="0" applyBorder="0" applyAlignment="0" applyProtection="0"/>
    <xf numFmtId="0" fontId="34" fillId="9" borderId="0" applyNumberFormat="0" applyBorder="0" applyAlignment="0" applyProtection="0"/>
    <xf numFmtId="0" fontId="15" fillId="2" borderId="0" applyNumberFormat="0" applyBorder="0" applyAlignment="0" applyProtection="0"/>
    <xf numFmtId="0" fontId="12" fillId="4" borderId="0" applyNumberFormat="0" applyBorder="0" applyAlignment="0" applyProtection="0"/>
    <xf numFmtId="0" fontId="22" fillId="0" borderId="3" applyNumberFormat="0" applyFill="0" applyAlignment="0" applyProtection="0"/>
    <xf numFmtId="0" fontId="12" fillId="10" borderId="0" applyNumberFormat="0" applyBorder="0" applyAlignment="0" applyProtection="0"/>
    <xf numFmtId="0" fontId="12" fillId="6" borderId="0" applyNumberFormat="0" applyBorder="0" applyAlignment="0" applyProtection="0"/>
    <xf numFmtId="0" fontId="34" fillId="11" borderId="0" applyNumberFormat="0" applyBorder="0" applyAlignment="0" applyProtection="0"/>
    <xf numFmtId="0" fontId="12" fillId="4" borderId="0" applyNumberFormat="0" applyBorder="0" applyAlignment="0" applyProtection="0"/>
    <xf numFmtId="0" fontId="14" fillId="12" borderId="0" applyNumberFormat="0" applyBorder="0" applyAlignment="0" applyProtection="0"/>
    <xf numFmtId="0" fontId="34" fillId="13" borderId="0" applyNumberFormat="0" applyBorder="0" applyAlignment="0" applyProtection="0"/>
    <xf numFmtId="0" fontId="19" fillId="0" borderId="4" applyNumberFormat="0" applyFill="0" applyAlignment="0" applyProtection="0"/>
    <xf numFmtId="0" fontId="32" fillId="14" borderId="0" applyNumberFormat="0" applyBorder="0" applyAlignment="0" applyProtection="0"/>
    <xf numFmtId="0" fontId="34" fillId="15" borderId="0" applyNumberFormat="0" applyBorder="0" applyAlignment="0" applyProtection="0"/>
    <xf numFmtId="177" fontId="0" fillId="0" borderId="0" applyFont="0" applyFill="0" applyBorder="0" applyAlignment="0" applyProtection="0"/>
    <xf numFmtId="0" fontId="12" fillId="10" borderId="0" applyNumberFormat="0" applyBorder="0" applyAlignment="0" applyProtection="0"/>
    <xf numFmtId="0" fontId="30" fillId="16" borderId="0" applyNumberFormat="0" applyBorder="0" applyAlignment="0" applyProtection="0"/>
    <xf numFmtId="0" fontId="34" fillId="17" borderId="0" applyNumberFormat="0" applyBorder="0" applyAlignment="0" applyProtection="0"/>
    <xf numFmtId="0" fontId="16" fillId="0" borderId="5" applyNumberFormat="0" applyFill="0" applyAlignment="0" applyProtection="0"/>
    <xf numFmtId="0" fontId="12" fillId="18" borderId="0" applyNumberFormat="0" applyBorder="0" applyAlignment="0" applyProtection="0"/>
    <xf numFmtId="0" fontId="35" fillId="19" borderId="6" applyNumberFormat="0" applyAlignment="0" applyProtection="0"/>
    <xf numFmtId="0" fontId="12" fillId="7" borderId="0" applyNumberFormat="0" applyBorder="0" applyAlignment="0" applyProtection="0"/>
    <xf numFmtId="0" fontId="12" fillId="2"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2" fillId="4" borderId="0" applyNumberFormat="0" applyBorder="0" applyAlignment="0" applyProtection="0"/>
    <xf numFmtId="0" fontId="34" fillId="22" borderId="0" applyNumberFormat="0" applyBorder="0" applyAlignment="0" applyProtection="0"/>
    <xf numFmtId="176" fontId="0" fillId="0" borderId="0" applyFont="0" applyFill="0" applyBorder="0" applyAlignment="0" applyProtection="0"/>
    <xf numFmtId="0" fontId="36" fillId="0" borderId="7" applyNumberFormat="0" applyFill="0" applyAlignment="0" applyProtection="0"/>
    <xf numFmtId="0" fontId="21" fillId="23" borderId="8" applyNumberFormat="0" applyAlignment="0" applyProtection="0"/>
    <xf numFmtId="0" fontId="32" fillId="24" borderId="0" applyNumberFormat="0" applyBorder="0" applyAlignment="0" applyProtection="0"/>
    <xf numFmtId="0" fontId="0" fillId="25" borderId="9" applyNumberFormat="0" applyFont="0" applyAlignment="0" applyProtection="0"/>
    <xf numFmtId="0" fontId="27" fillId="0" borderId="1" applyNumberFormat="0" applyFill="0" applyAlignment="0" applyProtection="0"/>
    <xf numFmtId="0" fontId="37" fillId="0" borderId="0" applyNumberFormat="0" applyFill="0" applyBorder="0" applyAlignment="0" applyProtection="0"/>
    <xf numFmtId="0" fontId="14" fillId="12" borderId="0" applyNumberFormat="0" applyBorder="0" applyAlignment="0" applyProtection="0"/>
    <xf numFmtId="0" fontId="38" fillId="0" borderId="0" applyNumberFormat="0" applyFill="0" applyBorder="0" applyAlignment="0" applyProtection="0"/>
    <xf numFmtId="0" fontId="21" fillId="23" borderId="8" applyNumberFormat="0" applyAlignment="0" applyProtection="0"/>
    <xf numFmtId="0" fontId="32" fillId="26" borderId="0" applyNumberFormat="0" applyBorder="0" applyAlignment="0" applyProtection="0"/>
    <xf numFmtId="0" fontId="39" fillId="27" borderId="10" applyNumberFormat="0" applyAlignment="0" applyProtection="0"/>
    <xf numFmtId="0" fontId="14" fillId="18" borderId="0" applyNumberFormat="0" applyBorder="0" applyAlignment="0" applyProtection="0"/>
    <xf numFmtId="0" fontId="12" fillId="4" borderId="0" applyNumberFormat="0" applyBorder="0" applyAlignment="0" applyProtection="0"/>
    <xf numFmtId="0" fontId="40" fillId="0" borderId="11" applyNumberFormat="0" applyFill="0" applyAlignment="0" applyProtection="0"/>
    <xf numFmtId="0" fontId="0" fillId="4" borderId="12" applyNumberFormat="0" applyFont="0" applyAlignment="0" applyProtection="0"/>
    <xf numFmtId="0" fontId="16" fillId="0" borderId="0" applyNumberFormat="0" applyFill="0" applyBorder="0" applyAlignment="0" applyProtection="0"/>
    <xf numFmtId="0" fontId="32" fillId="28" borderId="0" applyNumberFormat="0" applyBorder="0" applyAlignment="0" applyProtection="0"/>
    <xf numFmtId="0" fontId="41" fillId="29" borderId="0" applyNumberFormat="0" applyBorder="0" applyAlignment="0" applyProtection="0"/>
    <xf numFmtId="0" fontId="12" fillId="21" borderId="0" applyNumberFormat="0" applyBorder="0" applyAlignment="0" applyProtection="0"/>
    <xf numFmtId="0" fontId="34" fillId="30" borderId="0" applyNumberFormat="0" applyBorder="0" applyAlignment="0" applyProtection="0"/>
    <xf numFmtId="0" fontId="12" fillId="2" borderId="0" applyNumberFormat="0" applyBorder="0" applyAlignment="0" applyProtection="0"/>
    <xf numFmtId="0" fontId="42" fillId="19" borderId="10" applyNumberFormat="0" applyAlignment="0" applyProtection="0"/>
    <xf numFmtId="0" fontId="43" fillId="0" borderId="13" applyNumberFormat="0" applyFill="0" applyAlignment="0" applyProtection="0"/>
    <xf numFmtId="0" fontId="12" fillId="6" borderId="0" applyNumberFormat="0" applyBorder="0" applyAlignment="0" applyProtection="0"/>
    <xf numFmtId="0" fontId="44" fillId="0" borderId="0" applyNumberFormat="0" applyFill="0" applyBorder="0" applyAlignment="0" applyProtection="0"/>
    <xf numFmtId="0" fontId="29" fillId="31" borderId="0">
      <alignment/>
      <protection/>
    </xf>
    <xf numFmtId="0" fontId="34" fillId="32"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32" fillId="33" borderId="0" applyNumberFormat="0" applyBorder="0" applyAlignment="0" applyProtection="0"/>
    <xf numFmtId="0" fontId="20" fillId="2" borderId="2" applyNumberFormat="0" applyAlignment="0" applyProtection="0"/>
    <xf numFmtId="0" fontId="26" fillId="0" borderId="0" applyNumberFormat="0" applyFill="0" applyBorder="0" applyAlignment="0" applyProtection="0"/>
    <xf numFmtId="0" fontId="24" fillId="31" borderId="14" applyNumberFormat="0" applyAlignment="0" applyProtection="0"/>
    <xf numFmtId="0" fontId="34" fillId="34" borderId="0" applyNumberFormat="0" applyBorder="0" applyAlignment="0" applyProtection="0"/>
    <xf numFmtId="0" fontId="45" fillId="0" borderId="0" applyNumberFormat="0" applyFill="0" applyBorder="0" applyAlignment="0" applyProtection="0"/>
    <xf numFmtId="0" fontId="14" fillId="2" borderId="0" applyNumberFormat="0" applyBorder="0" applyAlignment="0" applyProtection="0"/>
    <xf numFmtId="0" fontId="14" fillId="18" borderId="0" applyNumberFormat="0" applyBorder="0" applyAlignment="0" applyProtection="0"/>
    <xf numFmtId="0" fontId="46" fillId="0" borderId="15" applyNumberFormat="0" applyFill="0" applyAlignment="0" applyProtection="0"/>
    <xf numFmtId="0" fontId="19" fillId="0" borderId="4" applyNumberFormat="0" applyFill="0" applyAlignment="0" applyProtection="0"/>
    <xf numFmtId="0" fontId="0" fillId="4" borderId="12" applyNumberFormat="0" applyFont="0" applyAlignment="0" applyProtection="0"/>
    <xf numFmtId="0" fontId="47" fillId="35" borderId="0" applyNumberFormat="0" applyBorder="0" applyAlignment="0" applyProtection="0"/>
    <xf numFmtId="0" fontId="26" fillId="0" borderId="0" applyNumberFormat="0" applyFill="0" applyBorder="0" applyAlignment="0" applyProtection="0"/>
    <xf numFmtId="0" fontId="24" fillId="31" borderId="14" applyNumberFormat="0" applyAlignment="0" applyProtection="0"/>
    <xf numFmtId="0" fontId="43" fillId="0" borderId="0" applyNumberFormat="0" applyFill="0" applyBorder="0" applyAlignment="0" applyProtection="0"/>
    <xf numFmtId="0" fontId="32" fillId="36" borderId="0" applyNumberFormat="0" applyBorder="0" applyAlignment="0" applyProtection="0"/>
    <xf numFmtId="0" fontId="16" fillId="0" borderId="0" applyNumberFormat="0" applyFill="0" applyBorder="0" applyAlignment="0" applyProtection="0"/>
    <xf numFmtId="0" fontId="48"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178" fontId="0" fillId="0" borderId="0" applyFont="0" applyFill="0" applyBorder="0" applyAlignment="0" applyProtection="0"/>
    <xf numFmtId="0" fontId="14" fillId="21" borderId="0" applyNumberFormat="0" applyBorder="0" applyAlignment="0" applyProtection="0"/>
    <xf numFmtId="0" fontId="32" fillId="40" borderId="0" applyNumberFormat="0" applyBorder="0" applyAlignment="0" applyProtection="0"/>
    <xf numFmtId="0" fontId="28" fillId="31" borderId="2" applyNumberFormat="0" applyAlignment="0" applyProtection="0"/>
    <xf numFmtId="0" fontId="15" fillId="2" borderId="0" applyNumberFormat="0" applyBorder="0" applyAlignment="0" applyProtection="0"/>
    <xf numFmtId="0" fontId="14" fillId="41" borderId="0" applyNumberFormat="0" applyBorder="0" applyAlignment="0" applyProtection="0"/>
    <xf numFmtId="0" fontId="12" fillId="18" borderId="0" applyNumberFormat="0" applyBorder="0" applyAlignment="0" applyProtection="0"/>
    <xf numFmtId="0" fontId="12" fillId="6" borderId="0" applyNumberFormat="0" applyBorder="0" applyAlignment="0" applyProtection="0"/>
    <xf numFmtId="0" fontId="14" fillId="20" borderId="0" applyNumberFormat="0" applyBorder="0" applyAlignment="0" applyProtection="0"/>
    <xf numFmtId="0" fontId="34" fillId="42"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34" fillId="43" borderId="0" applyNumberFormat="0" applyBorder="0" applyAlignment="0" applyProtection="0"/>
    <xf numFmtId="0" fontId="12" fillId="2" borderId="0" applyNumberFormat="0" applyBorder="0" applyAlignment="0" applyProtection="0"/>
    <xf numFmtId="0" fontId="14"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8" borderId="0" applyNumberFormat="0" applyBorder="0" applyAlignment="0" applyProtection="0"/>
    <xf numFmtId="0" fontId="49" fillId="0" borderId="16"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21"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2" fillId="7" borderId="0" applyNumberFormat="0" applyBorder="0" applyAlignment="0" applyProtection="0"/>
    <xf numFmtId="0" fontId="14" fillId="21" borderId="0" applyNumberFormat="0" applyBorder="0" applyAlignment="0" applyProtection="0"/>
    <xf numFmtId="0" fontId="23" fillId="0" borderId="17" applyNumberFormat="0" applyFill="0" applyAlignment="0" applyProtection="0"/>
    <xf numFmtId="0" fontId="12" fillId="7" borderId="0" applyNumberFormat="0" applyBorder="0" applyAlignment="0" applyProtection="0"/>
    <xf numFmtId="0" fontId="14" fillId="21" borderId="0" applyNumberFormat="0" applyBorder="0" applyAlignment="0" applyProtection="0"/>
    <xf numFmtId="0" fontId="23" fillId="0" borderId="17" applyNumberFormat="0" applyFill="0" applyAlignment="0" applyProtection="0"/>
    <xf numFmtId="9" fontId="0" fillId="0" borderId="0" applyFont="0" applyFill="0" applyBorder="0" applyAlignment="0" applyProtection="0"/>
    <xf numFmtId="0" fontId="14" fillId="41" borderId="0" applyNumberFormat="0" applyBorder="0" applyAlignment="0" applyProtection="0"/>
    <xf numFmtId="0" fontId="20" fillId="2" borderId="2" applyNumberFormat="0" applyAlignment="0" applyProtection="0"/>
    <xf numFmtId="0" fontId="50" fillId="44" borderId="18" applyNumberFormat="0" applyAlignment="0" applyProtection="0"/>
    <xf numFmtId="0" fontId="28" fillId="31" borderId="2" applyNumberFormat="0" applyAlignment="0" applyProtection="0"/>
    <xf numFmtId="0" fontId="14" fillId="41" borderId="0" applyNumberFormat="0" applyBorder="0" applyAlignment="0" applyProtection="0"/>
    <xf numFmtId="0" fontId="14" fillId="41" borderId="0" applyNumberFormat="0" applyBorder="0" applyAlignment="0" applyProtection="0"/>
    <xf numFmtId="0" fontId="26" fillId="0" borderId="0" applyNumberFormat="0" applyFill="0" applyBorder="0" applyAlignment="0" applyProtection="0"/>
    <xf numFmtId="0" fontId="12" fillId="4" borderId="0" applyNumberFormat="0" applyBorder="0" applyAlignment="0" applyProtection="0"/>
    <xf numFmtId="0" fontId="24" fillId="31" borderId="14" applyNumberFormat="0" applyAlignment="0" applyProtection="0"/>
    <xf numFmtId="0" fontId="14" fillId="20" borderId="0" applyNumberFormat="0" applyBorder="0" applyAlignment="0" applyProtection="0"/>
    <xf numFmtId="0" fontId="14" fillId="8" borderId="0" applyNumberFormat="0" applyBorder="0" applyAlignment="0" applyProtection="0"/>
    <xf numFmtId="0" fontId="32" fillId="45" borderId="0" applyNumberFormat="0" applyBorder="0" applyAlignment="0" applyProtection="0"/>
    <xf numFmtId="0" fontId="14" fillId="41" borderId="0" applyNumberFormat="0" applyBorder="0" applyAlignment="0" applyProtection="0"/>
    <xf numFmtId="0" fontId="14" fillId="46" borderId="0" applyNumberFormat="0" applyBorder="0" applyAlignment="0" applyProtection="0"/>
    <xf numFmtId="0" fontId="12" fillId="18" borderId="0" applyNumberFormat="0" applyBorder="0" applyAlignment="0" applyProtection="0"/>
    <xf numFmtId="0" fontId="14" fillId="41" borderId="0" applyNumberFormat="0" applyBorder="0" applyAlignment="0" applyProtection="0"/>
    <xf numFmtId="0" fontId="14" fillId="46" borderId="0" applyNumberFormat="0" applyBorder="0" applyAlignment="0" applyProtection="0"/>
    <xf numFmtId="0" fontId="32" fillId="47" borderId="0" applyNumberFormat="0" applyBorder="0" applyAlignment="0" applyProtection="0"/>
    <xf numFmtId="0" fontId="14" fillId="46" borderId="0" applyNumberFormat="0" applyBorder="0" applyAlignment="0" applyProtection="0"/>
    <xf numFmtId="0" fontId="14" fillId="12" borderId="0" applyNumberFormat="0" applyBorder="0" applyAlignment="0" applyProtection="0"/>
    <xf numFmtId="0" fontId="21" fillId="23" borderId="8" applyNumberFormat="0" applyAlignment="0" applyProtection="0"/>
    <xf numFmtId="0" fontId="14" fillId="7" borderId="0" applyNumberFormat="0" applyBorder="0" applyAlignment="0" applyProtection="0"/>
    <xf numFmtId="0" fontId="13" fillId="5" borderId="0" applyNumberFormat="0" applyBorder="0" applyAlignment="0" applyProtection="0"/>
    <xf numFmtId="0" fontId="22" fillId="0" borderId="3" applyNumberFormat="0" applyFill="0" applyAlignment="0" applyProtection="0"/>
    <xf numFmtId="0" fontId="14" fillId="7" borderId="0" applyNumberFormat="0" applyBorder="0" applyAlignment="0" applyProtection="0"/>
    <xf numFmtId="0" fontId="13" fillId="5" borderId="0" applyNumberFormat="0" applyBorder="0" applyAlignment="0" applyProtection="0"/>
    <xf numFmtId="0" fontId="14" fillId="18" borderId="0" applyNumberFormat="0" applyBorder="0" applyAlignment="0" applyProtection="0"/>
    <xf numFmtId="0" fontId="28" fillId="31" borderId="2"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30" fillId="16" borderId="0" applyNumberFormat="0" applyBorder="0" applyAlignment="0" applyProtection="0"/>
    <xf numFmtId="0" fontId="12" fillId="4" borderId="0" applyNumberFormat="0" applyBorder="0" applyAlignment="0" applyProtection="0"/>
    <xf numFmtId="0" fontId="30" fillId="16" borderId="0" applyNumberFormat="0" applyBorder="0" applyAlignment="0" applyProtection="0"/>
    <xf numFmtId="0" fontId="0" fillId="4" borderId="12" applyNumberFormat="0" applyFont="0" applyAlignment="0" applyProtection="0"/>
    <xf numFmtId="0" fontId="34" fillId="48" borderId="0" applyNumberFormat="0" applyBorder="0" applyAlignment="0" applyProtection="0"/>
    <xf numFmtId="0" fontId="19"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3" fillId="0" borderId="17" applyNumberFormat="0" applyFill="0" applyAlignment="0" applyProtection="0"/>
    <xf numFmtId="0" fontId="12" fillId="18" borderId="0" applyNumberFormat="0" applyBorder="0" applyAlignment="0" applyProtection="0"/>
    <xf numFmtId="0" fontId="15" fillId="2" borderId="0" applyNumberFormat="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cellStyleXfs>
  <cellXfs count="336">
    <xf numFmtId="1" fontId="0" fillId="0" borderId="0" xfId="0" applyNumberFormat="1" applyFill="1" applyAlignment="1">
      <alignment/>
    </xf>
    <xf numFmtId="1" fontId="0" fillId="0" borderId="0" xfId="0" applyNumberFormat="1" applyFont="1" applyFill="1" applyBorder="1" applyAlignment="1">
      <alignment vertical="center"/>
    </xf>
    <xf numFmtId="0" fontId="2" fillId="31" borderId="0" xfId="0" applyNumberFormat="1" applyFont="1" applyFill="1" applyAlignment="1">
      <alignment/>
    </xf>
    <xf numFmtId="0" fontId="3" fillId="0" borderId="0" xfId="0" applyNumberFormat="1" applyFont="1" applyFill="1" applyBorder="1" applyAlignment="1">
      <alignment horizontal="center" vertical="center"/>
    </xf>
    <xf numFmtId="0" fontId="0" fillId="31" borderId="0" xfId="0" applyNumberFormat="1" applyFont="1" applyFill="1" applyBorder="1" applyAlignment="1">
      <alignment/>
    </xf>
    <xf numFmtId="0" fontId="3" fillId="0" borderId="0" xfId="0" applyNumberFormat="1" applyFont="1" applyFill="1" applyBorder="1" applyAlignment="1">
      <alignment horizontal="centerContinuous" vertical="center"/>
    </xf>
    <xf numFmtId="0" fontId="2" fillId="0" borderId="0" xfId="0" applyNumberFormat="1" applyFont="1" applyFill="1" applyAlignment="1" applyProtection="1">
      <alignment horizontal="left" vertical="center"/>
      <protection/>
    </xf>
    <xf numFmtId="0" fontId="2" fillId="0" borderId="0" xfId="0" applyNumberFormat="1" applyFont="1" applyFill="1" applyAlignment="1">
      <alignment horizontal="left"/>
    </xf>
    <xf numFmtId="0" fontId="2" fillId="31" borderId="0" xfId="0" applyNumberFormat="1" applyFont="1" applyFill="1" applyAlignment="1">
      <alignment horizontal="left"/>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49" fontId="2" fillId="0" borderId="21" xfId="0" applyNumberFormat="1" applyFont="1" applyFill="1" applyBorder="1" applyAlignment="1" applyProtection="1">
      <alignment horizontal="center" vertical="center"/>
      <protection/>
    </xf>
    <xf numFmtId="0" fontId="2" fillId="31" borderId="0" xfId="0" applyNumberFormat="1" applyFont="1" applyFill="1" applyAlignment="1">
      <alignment horizontal="right" vertical="center"/>
    </xf>
    <xf numFmtId="0" fontId="3" fillId="0" borderId="0" xfId="0" applyNumberFormat="1" applyFont="1" applyFill="1" applyBorder="1" applyAlignment="1">
      <alignment horizontal="centerContinuous" vertical="center"/>
    </xf>
    <xf numFmtId="0" fontId="2" fillId="31" borderId="0" xfId="0" applyNumberFormat="1" applyFont="1" applyFill="1" applyAlignment="1">
      <alignment horizontal="right"/>
    </xf>
    <xf numFmtId="0" fontId="2" fillId="31" borderId="22" xfId="0" applyNumberFormat="1" applyFont="1" applyFill="1" applyBorder="1" applyAlignment="1">
      <alignment horizontal="center" vertical="center"/>
    </xf>
    <xf numFmtId="0" fontId="2" fillId="31" borderId="23" xfId="0" applyNumberFormat="1" applyFont="1" applyFill="1" applyBorder="1" applyAlignment="1">
      <alignment horizontal="centerContinuous" vertical="center"/>
    </xf>
    <xf numFmtId="0" fontId="2" fillId="31" borderId="24" xfId="0" applyNumberFormat="1" applyFont="1" applyFill="1" applyBorder="1" applyAlignment="1" applyProtection="1">
      <alignment horizontal="center" vertical="center"/>
      <protection/>
    </xf>
    <xf numFmtId="0" fontId="2" fillId="31" borderId="25" xfId="0" applyNumberFormat="1" applyFont="1" applyFill="1" applyBorder="1" applyAlignment="1" applyProtection="1">
      <alignment horizontal="center" vertical="center" wrapText="1"/>
      <protection/>
    </xf>
    <xf numFmtId="0" fontId="2" fillId="31" borderId="26" xfId="0" applyNumberFormat="1" applyFont="1" applyFill="1" applyBorder="1" applyAlignment="1" applyProtection="1">
      <alignment horizontal="center" vertical="center" wrapText="1"/>
      <protection/>
    </xf>
    <xf numFmtId="0" fontId="2" fillId="31" borderId="21" xfId="80" applyNumberFormat="1" applyFont="1" applyFill="1" applyBorder="1" applyAlignment="1">
      <alignment horizontal="center" vertical="center"/>
      <protection/>
    </xf>
    <xf numFmtId="0" fontId="0" fillId="31" borderId="0" xfId="0" applyNumberFormat="1" applyFont="1" applyFill="1" applyBorder="1" applyAlignment="1">
      <alignment/>
    </xf>
    <xf numFmtId="0" fontId="2" fillId="0" borderId="0" xfId="0" applyNumberFormat="1" applyFont="1" applyFill="1" applyAlignment="1">
      <alignment/>
    </xf>
    <xf numFmtId="0" fontId="2" fillId="31" borderId="0" xfId="0" applyNumberFormat="1" applyFont="1" applyFill="1" applyAlignment="1">
      <alignment horizontal="centerContinuous" vertical="center"/>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Continuous" vertical="center"/>
      <protection/>
    </xf>
    <xf numFmtId="0" fontId="2" fillId="0" borderId="0" xfId="0" applyNumberFormat="1" applyFont="1" applyFill="1" applyBorder="1" applyAlignment="1">
      <alignment horizontal="left" vertical="center"/>
    </xf>
    <xf numFmtId="0" fontId="0" fillId="0" borderId="0" xfId="0" applyNumberFormat="1" applyFont="1" applyFill="1" applyBorder="1" applyAlignment="1">
      <alignment/>
    </xf>
    <xf numFmtId="0" fontId="2" fillId="0" borderId="27" xfId="0" applyNumberFormat="1" applyFont="1" applyFill="1" applyBorder="1" applyAlignment="1" applyProtection="1">
      <alignment horizontal="center" vertical="center"/>
      <protection/>
    </xf>
    <xf numFmtId="0" fontId="2" fillId="0" borderId="27" xfId="0" applyNumberFormat="1" applyFont="1" applyFill="1" applyBorder="1" applyAlignment="1" applyProtection="1">
      <alignment horizontal="center" vertical="center" wrapText="1"/>
      <protection/>
    </xf>
    <xf numFmtId="0" fontId="2" fillId="31" borderId="27"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49" fontId="2" fillId="0" borderId="27" xfId="0" applyNumberFormat="1" applyFont="1" applyFill="1" applyBorder="1" applyAlignment="1" applyProtection="1">
      <alignment horizontal="center" vertical="center" wrapText="1"/>
      <protection/>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27" xfId="0" applyNumberFormat="1" applyFont="1" applyFill="1" applyBorder="1" applyAlignment="1" applyProtection="1">
      <alignment horizontal="centerContinuous" vertical="center"/>
      <protection/>
    </xf>
    <xf numFmtId="0" fontId="2" fillId="0" borderId="28" xfId="0" applyNumberFormat="1" applyFont="1" applyFill="1" applyBorder="1" applyAlignment="1" applyProtection="1">
      <alignment horizontal="center" vertical="center"/>
      <protection/>
    </xf>
    <xf numFmtId="0" fontId="2" fillId="0" borderId="29" xfId="0" applyNumberFormat="1" applyFont="1" applyFill="1" applyBorder="1" applyAlignment="1" applyProtection="1">
      <alignment horizontal="center" vertical="center"/>
      <protection/>
    </xf>
    <xf numFmtId="0" fontId="2" fillId="0" borderId="27" xfId="0" applyNumberFormat="1" applyFont="1" applyFill="1" applyBorder="1" applyAlignment="1">
      <alignment horizontal="center" vertical="center"/>
    </xf>
    <xf numFmtId="0" fontId="2" fillId="0" borderId="0" xfId="0" applyNumberFormat="1" applyFont="1" applyFill="1" applyAlignment="1">
      <alignment horizontal="right" vertical="center"/>
    </xf>
    <xf numFmtId="0" fontId="3" fillId="0" borderId="0" xfId="0" applyNumberFormat="1" applyFont="1" applyFill="1" applyBorder="1" applyAlignment="1" applyProtection="1">
      <alignment horizontal="centerContinuous" vertical="center"/>
      <protection/>
    </xf>
    <xf numFmtId="1" fontId="0" fillId="0" borderId="0" xfId="0" applyNumberFormat="1" applyFont="1" applyFill="1" applyBorder="1" applyAlignment="1">
      <alignment/>
    </xf>
    <xf numFmtId="1" fontId="2" fillId="0" borderId="28" xfId="0" applyNumberFormat="1" applyFont="1" applyFill="1" applyBorder="1" applyAlignment="1" applyProtection="1">
      <alignment horizontal="center" vertical="center"/>
      <protection/>
    </xf>
    <xf numFmtId="1" fontId="2" fillId="0" borderId="2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protection/>
    </xf>
    <xf numFmtId="1" fontId="2" fillId="0" borderId="27" xfId="0" applyNumberFormat="1" applyFont="1" applyFill="1" applyBorder="1" applyAlignment="1" applyProtection="1">
      <alignment horizontal="center" vertical="center"/>
      <protection/>
    </xf>
    <xf numFmtId="1" fontId="0" fillId="0" borderId="27" xfId="0" applyNumberFormat="1" applyFont="1" applyFill="1" applyBorder="1" applyAlignment="1">
      <alignment/>
    </xf>
    <xf numFmtId="49" fontId="2" fillId="0" borderId="27"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left"/>
      <protection/>
    </xf>
    <xf numFmtId="0" fontId="2"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lignment horizontal="center" vertical="center"/>
    </xf>
    <xf numFmtId="0" fontId="2" fillId="0" borderId="30" xfId="0" applyNumberFormat="1" applyFont="1" applyFill="1" applyBorder="1" applyAlignment="1">
      <alignment horizontal="centerContinuous" vertical="center"/>
    </xf>
    <xf numFmtId="0" fontId="2" fillId="0" borderId="24"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3" xfId="0" applyNumberFormat="1" applyFont="1" applyFill="1" applyBorder="1" applyAlignment="1">
      <alignment horizontal="centerContinuous" vertical="center"/>
    </xf>
    <xf numFmtId="1" fontId="2" fillId="0" borderId="22"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19" xfId="0" applyNumberFormat="1" applyFont="1" applyFill="1" applyBorder="1" applyAlignment="1">
      <alignment vertical="center" wrapText="1"/>
    </xf>
    <xf numFmtId="1" fontId="2" fillId="0" borderId="30" xfId="0" applyNumberFormat="1" applyFont="1" applyFill="1" applyBorder="1" applyAlignment="1">
      <alignment horizontal="center" vertical="center"/>
    </xf>
    <xf numFmtId="1" fontId="2" fillId="0" borderId="19" xfId="0" applyNumberFormat="1" applyFont="1" applyFill="1" applyBorder="1" applyAlignment="1">
      <alignment horizontal="center" vertical="center"/>
    </xf>
    <xf numFmtId="1" fontId="2" fillId="0" borderId="19" xfId="0" applyNumberFormat="1" applyFont="1" applyFill="1" applyBorder="1" applyAlignment="1">
      <alignment horizontal="centerContinuous" vertical="center"/>
    </xf>
    <xf numFmtId="1"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lignment horizontal="center" vertical="center" wrapText="1"/>
    </xf>
    <xf numFmtId="0" fontId="2" fillId="0" borderId="19" xfId="0" applyNumberFormat="1" applyFont="1" applyFill="1" applyBorder="1" applyAlignment="1">
      <alignment horizontal="centerContinuous" vertical="center" wrapText="1"/>
    </xf>
    <xf numFmtId="1" fontId="0" fillId="0" borderId="0" xfId="0" applyNumberFormat="1" applyFont="1" applyFill="1" applyAlignment="1">
      <alignment/>
    </xf>
    <xf numFmtId="0" fontId="2" fillId="0" borderId="0" xfId="0" applyNumberFormat="1" applyFont="1" applyFill="1" applyAlignment="1">
      <alignment horizontal="right"/>
    </xf>
    <xf numFmtId="1" fontId="2" fillId="0" borderId="23" xfId="0" applyNumberFormat="1" applyFont="1" applyFill="1" applyBorder="1" applyAlignment="1">
      <alignment horizontal="center" vertical="center"/>
    </xf>
    <xf numFmtId="0" fontId="4" fillId="0" borderId="0" xfId="0" applyNumberFormat="1" applyFont="1" applyBorder="1" applyAlignment="1">
      <alignment/>
    </xf>
    <xf numFmtId="1" fontId="5" fillId="0" borderId="0" xfId="0" applyFont="1" applyAlignment="1">
      <alignment horizontal="left" vertical="center"/>
    </xf>
    <xf numFmtId="0" fontId="4" fillId="0" borderId="1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vertical="center"/>
      <protection/>
    </xf>
    <xf numFmtId="49" fontId="4" fillId="0" borderId="24" xfId="0" applyNumberFormat="1" applyFont="1" applyBorder="1" applyAlignment="1">
      <alignment vertical="center" wrapText="1"/>
    </xf>
    <xf numFmtId="179" fontId="2" fillId="0" borderId="0" xfId="0" applyNumberFormat="1" applyFont="1" applyAlignment="1">
      <alignment horizontal="right" vertical="center"/>
    </xf>
    <xf numFmtId="0" fontId="4" fillId="0" borderId="0" xfId="0" applyNumberFormat="1" applyFont="1" applyBorder="1" applyAlignment="1">
      <alignment/>
    </xf>
    <xf numFmtId="1" fontId="5" fillId="0" borderId="0" xfId="0" applyFont="1" applyAlignment="1">
      <alignment vertical="center"/>
    </xf>
    <xf numFmtId="0" fontId="2" fillId="0" borderId="0" xfId="0" applyNumberFormat="1" applyFont="1" applyAlignment="1">
      <alignment horizontal="right"/>
    </xf>
    <xf numFmtId="0" fontId="4" fillId="0" borderId="25" xfId="0" applyNumberFormat="1" applyFont="1" applyBorder="1" applyAlignment="1">
      <alignment horizontal="center" vertical="center" wrapText="1"/>
    </xf>
    <xf numFmtId="44" fontId="4" fillId="0" borderId="19" xfId="0" applyNumberFormat="1" applyFont="1" applyFill="1" applyBorder="1" applyAlignment="1" applyProtection="1">
      <alignment horizontal="center" vertical="center" wrapText="1"/>
      <protection/>
    </xf>
    <xf numFmtId="1" fontId="4" fillId="0" borderId="27" xfId="0" applyFont="1" applyBorder="1" applyAlignment="1">
      <alignment horizontal="center" vertical="center"/>
    </xf>
    <xf numFmtId="0" fontId="4" fillId="0" borderId="26" xfId="0" applyNumberFormat="1" applyFont="1" applyBorder="1" applyAlignment="1">
      <alignment vertical="center" wrapText="1"/>
    </xf>
    <xf numFmtId="44" fontId="4" fillId="0" borderId="21" xfId="0" applyNumberFormat="1" applyFont="1" applyFill="1" applyBorder="1" applyAlignment="1" applyProtection="1">
      <alignment horizontal="center" vertical="center" wrapText="1"/>
      <protection/>
    </xf>
    <xf numFmtId="1" fontId="5" fillId="0" borderId="27" xfId="0" applyFont="1" applyBorder="1" applyAlignment="1">
      <alignment horizontal="center" vertical="center" wrapText="1"/>
    </xf>
    <xf numFmtId="0" fontId="4" fillId="0" borderId="27" xfId="0" applyNumberFormat="1" applyFont="1" applyFill="1" applyBorder="1" applyAlignment="1" applyProtection="1">
      <alignment horizontal="center" vertical="center" wrapText="1"/>
      <protection/>
    </xf>
    <xf numFmtId="49" fontId="4" fillId="0" borderId="24" xfId="0" applyNumberFormat="1" applyFont="1" applyBorder="1" applyAlignment="1">
      <alignment/>
    </xf>
    <xf numFmtId="3" fontId="4" fillId="0" borderId="24" xfId="0" applyNumberFormat="1" applyFont="1" applyFill="1" applyBorder="1" applyAlignment="1" applyProtection="1">
      <alignment vertical="center" wrapText="1"/>
      <protection/>
    </xf>
    <xf numFmtId="4" fontId="4" fillId="0" borderId="24" xfId="0" applyNumberFormat="1" applyFont="1" applyFill="1" applyBorder="1" applyAlignment="1" applyProtection="1">
      <alignment vertical="center"/>
      <protection/>
    </xf>
    <xf numFmtId="4" fontId="4" fillId="0" borderId="19" xfId="0" applyNumberFormat="1" applyFont="1" applyFill="1" applyBorder="1" applyAlignment="1" applyProtection="1">
      <alignment vertical="center"/>
      <protection/>
    </xf>
    <xf numFmtId="0" fontId="4" fillId="0" borderId="24" xfId="0" applyNumberFormat="1" applyFont="1" applyFill="1" applyBorder="1" applyAlignment="1" applyProtection="1">
      <alignment horizontal="center" vertical="center"/>
      <protection/>
    </xf>
    <xf numFmtId="0" fontId="4" fillId="0" borderId="32" xfId="0" applyNumberFormat="1" applyFont="1" applyFill="1" applyBorder="1" applyAlignment="1" applyProtection="1">
      <alignment horizontal="center" vertical="center"/>
      <protection/>
    </xf>
    <xf numFmtId="1" fontId="5" fillId="0" borderId="0" xfId="0" applyFont="1" applyAlignment="1">
      <alignment/>
    </xf>
    <xf numFmtId="1" fontId="5" fillId="0" borderId="0" xfId="0" applyFont="1" applyBorder="1" applyAlignment="1">
      <alignment vertical="center"/>
    </xf>
    <xf numFmtId="1" fontId="4" fillId="0" borderId="0" xfId="0" applyFont="1" applyBorder="1" applyAlignment="1">
      <alignment/>
    </xf>
    <xf numFmtId="0" fontId="4" fillId="0" borderId="27" xfId="0" applyNumberFormat="1" applyFont="1" applyBorder="1" applyAlignment="1">
      <alignment horizontal="center" vertical="center"/>
    </xf>
    <xf numFmtId="1" fontId="0" fillId="0" borderId="27" xfId="0" applyFont="1" applyBorder="1" applyAlignment="1">
      <alignment horizontal="center" vertical="center" wrapText="1"/>
    </xf>
    <xf numFmtId="1" fontId="5" fillId="0" borderId="0" xfId="0" applyFont="1" applyBorder="1" applyAlignment="1">
      <alignment horizontal="left" vertical="center"/>
    </xf>
    <xf numFmtId="0" fontId="2" fillId="0" borderId="0" xfId="0" applyNumberFormat="1" applyFont="1" applyBorder="1" applyAlignment="1">
      <alignment horizontal="right"/>
    </xf>
    <xf numFmtId="1" fontId="0" fillId="0" borderId="0" xfId="0" applyNumberFormat="1" applyFont="1" applyFill="1" applyBorder="1" applyAlignment="1">
      <alignment vertical="center" wrapText="1"/>
    </xf>
    <xf numFmtId="1" fontId="0" fillId="0" borderId="0" xfId="0" applyNumberFormat="1" applyFont="1" applyFill="1" applyBorder="1" applyAlignment="1">
      <alignment/>
    </xf>
    <xf numFmtId="1" fontId="2" fillId="0" borderId="0" xfId="0" applyFont="1" applyFill="1" applyAlignment="1">
      <alignment horizontal="center" vertical="center"/>
    </xf>
    <xf numFmtId="1" fontId="2" fillId="0" borderId="0" xfId="0" applyFont="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centerContinuous" vertical="center"/>
    </xf>
    <xf numFmtId="1" fontId="2" fillId="0" borderId="0" xfId="0" applyFont="1" applyFill="1" applyAlignment="1">
      <alignment horizontal="left" vertical="center"/>
    </xf>
    <xf numFmtId="1" fontId="2" fillId="0" borderId="0" xfId="0" applyFont="1" applyFill="1" applyAlignment="1">
      <alignment vertical="center"/>
    </xf>
    <xf numFmtId="1" fontId="2" fillId="0" borderId="0" xfId="0" applyFont="1" applyAlignment="1">
      <alignment vertical="center"/>
    </xf>
    <xf numFmtId="1" fontId="2" fillId="0" borderId="22" xfId="0" applyFont="1" applyBorder="1" applyAlignment="1">
      <alignment horizontal="center" vertical="center"/>
    </xf>
    <xf numFmtId="1" fontId="2" fillId="0" borderId="30" xfId="0" applyFont="1" applyBorder="1" applyAlignment="1">
      <alignment horizontal="centerContinuous" vertical="center"/>
    </xf>
    <xf numFmtId="1" fontId="2" fillId="0" borderId="30" xfId="0" applyFont="1" applyBorder="1" applyAlignment="1">
      <alignment horizontal="center" vertical="center"/>
    </xf>
    <xf numFmtId="1" fontId="2" fillId="0" borderId="23" xfId="0" applyFont="1" applyBorder="1" applyAlignment="1">
      <alignment horizontal="center" vertical="center"/>
    </xf>
    <xf numFmtId="1" fontId="2" fillId="0" borderId="25" xfId="0" applyNumberFormat="1" applyFont="1" applyFill="1" applyBorder="1" applyAlignment="1" applyProtection="1">
      <alignment horizontal="center" vertical="center" wrapText="1"/>
      <protection/>
    </xf>
    <xf numFmtId="1" fontId="2" fillId="0" borderId="26" xfId="0" applyNumberFormat="1" applyFont="1" applyFill="1" applyBorder="1" applyAlignment="1" applyProtection="1">
      <alignment horizontal="center" vertical="center" wrapText="1"/>
      <protection/>
    </xf>
    <xf numFmtId="0" fontId="2" fillId="0" borderId="21" xfId="0" applyNumberFormat="1" applyFont="1" applyBorder="1" applyAlignment="1">
      <alignment horizontal="center" vertical="center"/>
    </xf>
    <xf numFmtId="0" fontId="2" fillId="0" borderId="21" xfId="0" applyNumberFormat="1" applyFont="1" applyFill="1" applyBorder="1" applyAlignment="1">
      <alignment horizontal="center" vertical="center"/>
    </xf>
    <xf numFmtId="49" fontId="2" fillId="0" borderId="24" xfId="0" applyNumberFormat="1" applyFont="1" applyFill="1" applyBorder="1" applyAlignment="1" applyProtection="1">
      <alignment vertical="center" wrapText="1"/>
      <protection/>
    </xf>
    <xf numFmtId="0" fontId="2" fillId="0" borderId="0" xfId="0" applyNumberFormat="1" applyFont="1" applyAlignment="1">
      <alignment horizontal="center" vertical="center"/>
    </xf>
    <xf numFmtId="0" fontId="2" fillId="0" borderId="0" xfId="0" applyNumberFormat="1" applyFont="1" applyBorder="1" applyAlignment="1">
      <alignment horizontal="center" vertical="center"/>
    </xf>
    <xf numFmtId="1" fontId="2" fillId="0" borderId="23" xfId="0" applyFont="1" applyBorder="1" applyAlignment="1">
      <alignment horizontal="centerContinuous" vertical="center"/>
    </xf>
    <xf numFmtId="180" fontId="2" fillId="0" borderId="24" xfId="0" applyNumberFormat="1" applyFont="1" applyFill="1" applyBorder="1" applyAlignment="1" applyProtection="1">
      <alignment vertical="center" wrapText="1"/>
      <protection/>
    </xf>
    <xf numFmtId="181" fontId="2" fillId="0" borderId="0" xfId="0" applyNumberFormat="1" applyFont="1" applyAlignment="1">
      <alignment horizontal="right" vertical="center"/>
    </xf>
    <xf numFmtId="0" fontId="2" fillId="0" borderId="0" xfId="0" applyNumberFormat="1" applyFont="1" applyAlignment="1">
      <alignment vertical="center"/>
    </xf>
    <xf numFmtId="0" fontId="2" fillId="0" borderId="25"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protection/>
    </xf>
    <xf numFmtId="0" fontId="2" fillId="0" borderId="33"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4" xfId="0" applyNumberFormat="1" applyFont="1" applyFill="1" applyBorder="1" applyAlignment="1" applyProtection="1">
      <alignment horizontal="center" vertical="center" wrapText="1"/>
      <protection/>
    </xf>
    <xf numFmtId="3" fontId="2" fillId="0" borderId="19" xfId="0" applyNumberFormat="1" applyFont="1" applyFill="1" applyBorder="1" applyAlignment="1" applyProtection="1">
      <alignment vertical="center" wrapText="1"/>
      <protection/>
    </xf>
    <xf numFmtId="49" fontId="2" fillId="0" borderId="20" xfId="0" applyNumberFormat="1" applyFont="1" applyFill="1" applyBorder="1" applyAlignment="1" applyProtection="1">
      <alignment vertical="center" wrapText="1"/>
      <protection/>
    </xf>
    <xf numFmtId="3" fontId="2" fillId="0" borderId="24" xfId="0" applyNumberFormat="1" applyFont="1" applyFill="1" applyBorder="1" applyAlignment="1" applyProtection="1">
      <alignment vertical="center" wrapText="1"/>
      <protection/>
    </xf>
    <xf numFmtId="181" fontId="2" fillId="0" borderId="0" xfId="0" applyNumberFormat="1" applyFont="1" applyFill="1" applyAlignment="1">
      <alignment horizontal="right" vertical="center"/>
    </xf>
    <xf numFmtId="0" fontId="2" fillId="0" borderId="0" xfId="0" applyNumberFormat="1" applyFont="1" applyFill="1" applyAlignment="1">
      <alignment vertical="center"/>
    </xf>
    <xf numFmtId="0" fontId="2" fillId="0" borderId="30" xfId="0" applyNumberFormat="1" applyFont="1" applyFill="1" applyBorder="1" applyAlignment="1" applyProtection="1">
      <alignment horizontal="centerContinuous" vertical="center"/>
      <protection/>
    </xf>
    <xf numFmtId="0" fontId="2" fillId="0" borderId="35" xfId="0" applyNumberFormat="1" applyFont="1" applyFill="1" applyBorder="1" applyAlignment="1" applyProtection="1">
      <alignment horizontal="centerContinuous" vertical="center"/>
      <protection/>
    </xf>
    <xf numFmtId="0" fontId="0" fillId="0" borderId="22" xfId="0" applyNumberFormat="1" applyFont="1" applyFill="1" applyBorder="1" applyAlignment="1">
      <alignment horizontal="center" vertical="center" wrapText="1"/>
    </xf>
    <xf numFmtId="1" fontId="2" fillId="0" borderId="27" xfId="0" applyNumberFormat="1" applyFont="1" applyFill="1" applyBorder="1" applyAlignment="1">
      <alignment horizontal="center" vertical="center"/>
    </xf>
    <xf numFmtId="1" fontId="2" fillId="0" borderId="27" xfId="0" applyNumberFormat="1" applyFont="1" applyFill="1" applyBorder="1" applyAlignment="1">
      <alignment horizontal="centerContinuous" vertical="center"/>
    </xf>
    <xf numFmtId="0" fontId="0" fillId="0" borderId="22" xfId="0" applyNumberFormat="1" applyFont="1" applyFill="1" applyBorder="1" applyAlignment="1">
      <alignment vertical="center" wrapText="1"/>
    </xf>
    <xf numFmtId="0" fontId="2" fillId="0" borderId="27" xfId="0" applyNumberFormat="1" applyFont="1" applyFill="1" applyBorder="1" applyAlignment="1">
      <alignment horizontal="center" vertical="center" wrapText="1"/>
    </xf>
    <xf numFmtId="0" fontId="2" fillId="0" borderId="27" xfId="0" applyNumberFormat="1" applyFont="1" applyFill="1" applyBorder="1" applyAlignment="1">
      <alignment horizontal="centerContinuous" vertical="center" wrapText="1"/>
    </xf>
    <xf numFmtId="0" fontId="2" fillId="0" borderId="36" xfId="0" applyNumberFormat="1" applyFont="1" applyFill="1" applyBorder="1" applyAlignment="1">
      <alignment horizontal="center" vertical="center"/>
    </xf>
    <xf numFmtId="3" fontId="2" fillId="0" borderId="22" xfId="0" applyNumberFormat="1" applyFont="1" applyFill="1" applyBorder="1" applyAlignment="1" applyProtection="1">
      <alignment vertical="center" wrapText="1"/>
      <protection/>
    </xf>
    <xf numFmtId="3" fontId="2" fillId="0" borderId="27" xfId="0" applyNumberFormat="1" applyFont="1" applyFill="1" applyBorder="1" applyAlignment="1" applyProtection="1">
      <alignment vertical="center" wrapText="1"/>
      <protection/>
    </xf>
    <xf numFmtId="0" fontId="0" fillId="31" borderId="0" xfId="0" applyNumberFormat="1" applyFont="1" applyFill="1" applyAlignment="1">
      <alignment/>
    </xf>
    <xf numFmtId="0" fontId="2" fillId="0" borderId="37" xfId="0" applyNumberFormat="1" applyFont="1" applyFill="1" applyBorder="1" applyAlignment="1" applyProtection="1">
      <alignment horizontal="centerContinuous" vertical="center"/>
      <protection/>
    </xf>
    <xf numFmtId="1" fontId="2" fillId="0" borderId="27" xfId="0" applyNumberFormat="1" applyFont="1" applyFill="1" applyBorder="1" applyAlignment="1" applyProtection="1">
      <alignment horizontal="center" vertical="center" wrapText="1"/>
      <protection/>
    </xf>
    <xf numFmtId="0" fontId="2" fillId="0" borderId="38" xfId="0" applyNumberFormat="1" applyFont="1" applyFill="1" applyBorder="1" applyAlignment="1" applyProtection="1">
      <alignment horizontal="left" vertical="center"/>
      <protection/>
    </xf>
    <xf numFmtId="0" fontId="2" fillId="0" borderId="38" xfId="0" applyNumberFormat="1" applyFont="1" applyFill="1" applyBorder="1" applyAlignment="1" applyProtection="1">
      <alignment horizontal="left"/>
      <protection/>
    </xf>
    <xf numFmtId="0" fontId="2" fillId="0" borderId="22" xfId="80" applyNumberFormat="1" applyFont="1" applyFill="1" applyBorder="1" applyAlignment="1">
      <alignment horizontal="center" vertical="center"/>
      <protection/>
    </xf>
    <xf numFmtId="0" fontId="2" fillId="0" borderId="30" xfId="80" applyNumberFormat="1" applyFont="1" applyFill="1" applyBorder="1" applyAlignment="1">
      <alignment horizontal="centerContinuous" vertical="center"/>
      <protection/>
    </xf>
    <xf numFmtId="0" fontId="2" fillId="31" borderId="19" xfId="0" applyNumberFormat="1" applyFont="1" applyFill="1" applyBorder="1" applyAlignment="1">
      <alignment horizontal="center" vertical="center" wrapText="1"/>
    </xf>
    <xf numFmtId="49" fontId="2" fillId="0" borderId="21" xfId="0" applyNumberFormat="1" applyFont="1" applyFill="1" applyBorder="1" applyAlignment="1" applyProtection="1">
      <alignment horizontal="center" vertical="center" wrapText="1"/>
      <protection/>
    </xf>
    <xf numFmtId="0" fontId="0" fillId="31" borderId="0" xfId="0" applyNumberFormat="1" applyFont="1" applyFill="1" applyBorder="1" applyAlignment="1">
      <alignment/>
    </xf>
    <xf numFmtId="0" fontId="2" fillId="0" borderId="23" xfId="80" applyNumberFormat="1" applyFont="1" applyFill="1" applyBorder="1" applyAlignment="1">
      <alignment horizontal="centerContinuous" vertical="center"/>
      <protection/>
    </xf>
    <xf numFmtId="0" fontId="2" fillId="0" borderId="19" xfId="0" applyNumberFormat="1" applyFont="1" applyFill="1" applyBorder="1" applyAlignment="1" applyProtection="1">
      <alignment horizontal="center" vertical="center"/>
      <protection/>
    </xf>
    <xf numFmtId="0" fontId="2" fillId="0" borderId="39" xfId="0" applyNumberFormat="1" applyFont="1" applyFill="1" applyBorder="1" applyAlignment="1" applyProtection="1">
      <alignment horizontal="center" vertical="center"/>
      <protection/>
    </xf>
    <xf numFmtId="49" fontId="2" fillId="0" borderId="19" xfId="0" applyNumberFormat="1" applyFont="1" applyFill="1" applyBorder="1" applyAlignment="1" applyProtection="1">
      <alignment vertical="center" wrapText="1"/>
      <protection/>
    </xf>
    <xf numFmtId="0" fontId="2" fillId="0" borderId="39" xfId="0" applyNumberFormat="1" applyFont="1" applyFill="1" applyBorder="1" applyAlignment="1" applyProtection="1">
      <alignment horizontal="center" vertical="center" wrapText="1"/>
      <protection/>
    </xf>
    <xf numFmtId="49" fontId="2" fillId="0" borderId="39" xfId="0" applyNumberFormat="1" applyFont="1" applyFill="1" applyBorder="1" applyAlignment="1" applyProtection="1">
      <alignment vertical="center" wrapText="1"/>
      <protection/>
    </xf>
    <xf numFmtId="0" fontId="2" fillId="31" borderId="22" xfId="0" applyNumberFormat="1" applyFont="1" applyFill="1" applyBorder="1" applyAlignment="1">
      <alignment horizontal="center" vertical="center" wrapText="1"/>
    </xf>
    <xf numFmtId="0" fontId="2" fillId="31" borderId="30" xfId="0" applyNumberFormat="1" applyFont="1" applyFill="1" applyBorder="1" applyAlignment="1">
      <alignment horizontal="centerContinuous" vertical="center" wrapText="1"/>
    </xf>
    <xf numFmtId="0" fontId="2" fillId="0" borderId="40" xfId="0" applyNumberFormat="1" applyFont="1" applyFill="1" applyBorder="1" applyAlignment="1" applyProtection="1">
      <alignment horizontal="center" vertical="center" wrapText="1"/>
      <protection/>
    </xf>
    <xf numFmtId="3" fontId="2" fillId="0" borderId="20" xfId="0" applyNumberFormat="1" applyFont="1" applyFill="1" applyBorder="1" applyAlignment="1" applyProtection="1">
      <alignment vertical="center" wrapText="1"/>
      <protection/>
    </xf>
    <xf numFmtId="0" fontId="2" fillId="0" borderId="32" xfId="0" applyNumberFormat="1" applyFont="1" applyFill="1" applyBorder="1" applyAlignment="1" applyProtection="1">
      <alignment horizontal="center" vertical="center" wrapText="1"/>
      <protection/>
    </xf>
    <xf numFmtId="0" fontId="2" fillId="0" borderId="41" xfId="0" applyNumberFormat="1" applyFont="1" applyFill="1" applyBorder="1" applyAlignment="1" applyProtection="1">
      <alignment horizontal="center" vertical="center" wrapText="1"/>
      <protection/>
    </xf>
    <xf numFmtId="0" fontId="2" fillId="0" borderId="4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Continuous" vertical="center"/>
      <protection/>
    </xf>
    <xf numFmtId="0" fontId="2" fillId="0" borderId="19" xfId="0" applyNumberFormat="1" applyFont="1" applyFill="1" applyBorder="1" applyAlignment="1">
      <alignment horizontal="centerContinuous" vertical="center"/>
    </xf>
    <xf numFmtId="0" fontId="2" fillId="0" borderId="0" xfId="0" applyNumberFormat="1" applyFont="1" applyFill="1" applyAlignment="1">
      <alignment horizontal="centerContinuous" vertical="center"/>
    </xf>
    <xf numFmtId="0" fontId="2" fillId="0" borderId="0" xfId="0" applyNumberFormat="1" applyFont="1" applyFill="1" applyAlignment="1">
      <alignment/>
    </xf>
    <xf numFmtId="0" fontId="2" fillId="0" borderId="30"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wrapText="1"/>
    </xf>
    <xf numFmtId="0" fontId="2" fillId="0" borderId="23" xfId="0" applyNumberFormat="1" applyFont="1" applyFill="1" applyBorder="1" applyAlignment="1" applyProtection="1">
      <alignment horizontal="centerContinuous" vertical="center"/>
      <protection/>
    </xf>
    <xf numFmtId="1" fontId="0" fillId="0" borderId="39"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wrapText="1"/>
    </xf>
    <xf numFmtId="1" fontId="0" fillId="0" borderId="24" xfId="0" applyNumberFormat="1" applyFont="1" applyFill="1" applyBorder="1" applyAlignment="1">
      <alignment horizontal="center" vertical="center" wrapText="1"/>
    </xf>
    <xf numFmtId="0" fontId="2" fillId="0" borderId="0" xfId="0" applyNumberFormat="1" applyFont="1" applyFill="1" applyBorder="1" applyAlignment="1">
      <alignment horizontal="right"/>
    </xf>
    <xf numFmtId="3" fontId="2" fillId="0" borderId="39" xfId="0" applyNumberFormat="1" applyFont="1" applyFill="1" applyBorder="1" applyAlignment="1" applyProtection="1">
      <alignment vertical="center" wrapText="1"/>
      <protection/>
    </xf>
    <xf numFmtId="0" fontId="2" fillId="31" borderId="21"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31"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1" fontId="0" fillId="0" borderId="0" xfId="0" applyNumberFormat="1" applyFont="1" applyFill="1" applyAlignment="1">
      <alignment vertical="center"/>
    </xf>
    <xf numFmtId="1" fontId="2" fillId="0" borderId="0" xfId="0" applyNumberFormat="1" applyFont="1" applyFill="1" applyAlignment="1">
      <alignment vertical="center"/>
    </xf>
    <xf numFmtId="0" fontId="3" fillId="31" borderId="0" xfId="0" applyNumberFormat="1" applyFont="1" applyFill="1" applyBorder="1" applyAlignment="1">
      <alignment horizontal="center" vertical="center"/>
    </xf>
    <xf numFmtId="0" fontId="3" fillId="31" borderId="0" xfId="0" applyNumberFormat="1" applyFont="1" applyFill="1" applyBorder="1" applyAlignment="1">
      <alignment horizontal="centerContinuous" vertical="center"/>
    </xf>
    <xf numFmtId="0" fontId="6" fillId="0" borderId="21"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1" fontId="2" fillId="0" borderId="24" xfId="0" applyNumberFormat="1" applyFont="1" applyFill="1" applyBorder="1" applyAlignment="1" applyProtection="1">
      <alignment horizontal="center" vertical="center" wrapText="1"/>
      <protection/>
    </xf>
    <xf numFmtId="0" fontId="2" fillId="0" borderId="44" xfId="0" applyNumberFormat="1" applyFont="1" applyFill="1" applyBorder="1" applyAlignment="1" applyProtection="1">
      <alignment horizontal="center" vertical="center" wrapText="1"/>
      <protection/>
    </xf>
    <xf numFmtId="1" fontId="2" fillId="0" borderId="44" xfId="0" applyNumberFormat="1" applyFont="1" applyFill="1" applyBorder="1" applyAlignment="1" applyProtection="1">
      <alignment horizontal="center" vertical="center" wrapText="1"/>
      <protection/>
    </xf>
    <xf numFmtId="0" fontId="6" fillId="0" borderId="27" xfId="0" applyNumberFormat="1" applyFont="1" applyFill="1" applyBorder="1" applyAlignment="1">
      <alignment horizontal="center" vertical="center"/>
    </xf>
    <xf numFmtId="3" fontId="2" fillId="0" borderId="26" xfId="0" applyNumberFormat="1" applyFont="1" applyFill="1" applyBorder="1" applyAlignment="1" applyProtection="1">
      <alignment vertical="center" wrapText="1"/>
      <protection/>
    </xf>
    <xf numFmtId="3" fontId="2" fillId="0" borderId="45" xfId="0" applyNumberFormat="1" applyFont="1" applyFill="1" applyBorder="1" applyAlignment="1" applyProtection="1">
      <alignment vertical="center" wrapText="1"/>
      <protection/>
    </xf>
    <xf numFmtId="0" fontId="0" fillId="0" borderId="0" xfId="0" applyNumberFormat="1" applyFont="1" applyFill="1" applyBorder="1" applyAlignment="1">
      <alignment vertical="center"/>
    </xf>
    <xf numFmtId="1" fontId="0" fillId="0" borderId="23" xfId="0" applyNumberFormat="1" applyFont="1" applyFill="1" applyBorder="1" applyAlignment="1">
      <alignment horizontal="center" vertical="center" wrapText="1"/>
    </xf>
    <xf numFmtId="0" fontId="2" fillId="0" borderId="28" xfId="0" applyNumberFormat="1" applyFont="1" applyFill="1" applyBorder="1" applyAlignment="1" applyProtection="1">
      <alignment horizontal="center" vertical="center" wrapText="1"/>
      <protection/>
    </xf>
    <xf numFmtId="1" fontId="0" fillId="0" borderId="37" xfId="0" applyNumberFormat="1" applyFont="1" applyFill="1" applyBorder="1" applyAlignment="1">
      <alignment horizontal="center" vertical="center" wrapText="1"/>
    </xf>
    <xf numFmtId="3" fontId="2" fillId="0" borderId="29" xfId="0" applyNumberFormat="1" applyFont="1" applyFill="1" applyBorder="1" applyAlignment="1" applyProtection="1">
      <alignment vertical="center" wrapText="1"/>
      <protection/>
    </xf>
    <xf numFmtId="3" fontId="2" fillId="0" borderId="46" xfId="0" applyNumberFormat="1" applyFont="1" applyFill="1" applyBorder="1" applyAlignment="1" applyProtection="1">
      <alignment vertical="center" wrapText="1"/>
      <protection/>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Continuous" vertical="center"/>
    </xf>
    <xf numFmtId="1" fontId="2" fillId="0" borderId="36" xfId="0" applyNumberFormat="1" applyFont="1" applyFill="1" applyBorder="1" applyAlignment="1" applyProtection="1">
      <alignment horizontal="center" vertical="center" wrapText="1"/>
      <protection/>
    </xf>
    <xf numFmtId="1" fontId="2" fillId="0" borderId="22" xfId="0" applyNumberFormat="1" applyFont="1" applyFill="1" applyBorder="1" applyAlignment="1" applyProtection="1">
      <alignment horizontal="center" vertical="center" wrapText="1"/>
      <protection/>
    </xf>
    <xf numFmtId="0" fontId="0" fillId="31" borderId="0" xfId="0" applyNumberFormat="1" applyFont="1" applyFill="1" applyAlignment="1">
      <alignment vertical="center"/>
    </xf>
    <xf numFmtId="0" fontId="3" fillId="31" borderId="0" xfId="0" applyNumberFormat="1" applyFont="1" applyFill="1" applyBorder="1" applyAlignment="1">
      <alignment horizontal="center" vertical="center"/>
    </xf>
    <xf numFmtId="0" fontId="3" fillId="31" borderId="0" xfId="0" applyNumberFormat="1" applyFont="1" applyFill="1" applyBorder="1" applyAlignment="1">
      <alignment horizontal="centerContinuous" vertical="center"/>
    </xf>
    <xf numFmtId="0" fontId="2" fillId="31" borderId="0" xfId="0" applyNumberFormat="1" applyFont="1" applyFill="1" applyBorder="1" applyAlignment="1">
      <alignment/>
    </xf>
    <xf numFmtId="0" fontId="2" fillId="0" borderId="22" xfId="0" applyNumberFormat="1" applyFont="1" applyFill="1" applyBorder="1" applyAlignment="1" applyProtection="1">
      <alignment horizontal="center" vertical="center" wrapText="1"/>
      <protection/>
    </xf>
    <xf numFmtId="1" fontId="0" fillId="0" borderId="27" xfId="0" applyNumberFormat="1" applyFont="1" applyFill="1" applyBorder="1" applyAlignment="1">
      <alignment horizontal="center" vertical="center" wrapText="1"/>
    </xf>
    <xf numFmtId="0" fontId="2" fillId="31" borderId="47" xfId="80" applyNumberFormat="1" applyFont="1" applyFill="1" applyBorder="1" applyAlignment="1">
      <alignment horizontal="center" vertical="center"/>
      <protection/>
    </xf>
    <xf numFmtId="0" fontId="2" fillId="0" borderId="47" xfId="0" applyNumberFormat="1" applyFont="1" applyFill="1" applyBorder="1" applyAlignment="1">
      <alignment horizontal="center" vertical="center"/>
    </xf>
    <xf numFmtId="0" fontId="2" fillId="31" borderId="27" xfId="80" applyNumberFormat="1" applyFont="1" applyFill="1" applyBorder="1" applyAlignment="1" applyProtection="1">
      <alignment horizontal="center" vertical="center"/>
      <protection/>
    </xf>
    <xf numFmtId="0" fontId="2" fillId="31" borderId="27" xfId="0" applyNumberFormat="1" applyFont="1" applyFill="1" applyBorder="1" applyAlignment="1">
      <alignment horizontal="center" vertical="center"/>
    </xf>
    <xf numFmtId="0" fontId="0" fillId="31" borderId="0" xfId="0" applyNumberFormat="1" applyFont="1" applyFill="1" applyBorder="1" applyAlignment="1">
      <alignment/>
    </xf>
    <xf numFmtId="0" fontId="2" fillId="31" borderId="27" xfId="0" applyNumberFormat="1" applyFont="1" applyFill="1" applyBorder="1" applyAlignment="1" applyProtection="1">
      <alignment horizontal="center" vertical="center"/>
      <protection/>
    </xf>
    <xf numFmtId="0" fontId="0" fillId="31" borderId="47" xfId="0" applyNumberFormat="1" applyFont="1" applyFill="1" applyBorder="1" applyAlignment="1">
      <alignment horizontal="center" vertical="center"/>
    </xf>
    <xf numFmtId="0" fontId="2" fillId="31" borderId="48" xfId="0" applyNumberFormat="1" applyFont="1" applyFill="1" applyBorder="1" applyAlignment="1" applyProtection="1">
      <alignment horizontal="center" vertical="center"/>
      <protection/>
    </xf>
    <xf numFmtId="0" fontId="2" fillId="31" borderId="49" xfId="0" applyNumberFormat="1" applyFont="1" applyFill="1" applyBorder="1" applyAlignment="1" applyProtection="1">
      <alignment horizontal="centerContinuous" vertical="center"/>
      <protection/>
    </xf>
    <xf numFmtId="0" fontId="2" fillId="31" borderId="27" xfId="0" applyNumberFormat="1" applyFont="1" applyFill="1" applyBorder="1" applyAlignment="1">
      <alignment horizontal="center" vertical="center" wrapText="1"/>
    </xf>
    <xf numFmtId="0" fontId="2" fillId="31" borderId="50" xfId="0" applyNumberFormat="1" applyFont="1" applyFill="1" applyBorder="1" applyAlignment="1" applyProtection="1">
      <alignment horizontal="centerContinuous" vertical="center"/>
      <protection/>
    </xf>
    <xf numFmtId="0" fontId="2" fillId="31" borderId="27" xfId="80" applyNumberFormat="1" applyFont="1" applyFill="1" applyBorder="1" applyAlignment="1" applyProtection="1">
      <alignment horizontal="center" vertical="center" wrapText="1"/>
      <protection/>
    </xf>
    <xf numFmtId="0" fontId="2" fillId="31" borderId="0" xfId="0" applyNumberFormat="1" applyFont="1" applyFill="1" applyBorder="1" applyAlignment="1">
      <alignment horizontal="right"/>
    </xf>
    <xf numFmtId="0" fontId="2" fillId="31" borderId="30" xfId="0" applyNumberFormat="1" applyFont="1" applyFill="1" applyBorder="1" applyAlignment="1">
      <alignment horizontal="centerContinuous" vertical="center"/>
    </xf>
    <xf numFmtId="0" fontId="2" fillId="31" borderId="19" xfId="80" applyNumberFormat="1" applyFont="1" applyFill="1" applyBorder="1" applyAlignment="1" applyProtection="1">
      <alignment horizontal="center" vertical="center" wrapText="1"/>
      <protection/>
    </xf>
    <xf numFmtId="0" fontId="0" fillId="0" borderId="0" xfId="0" applyNumberFormat="1" applyFont="1" applyFill="1" applyAlignment="1">
      <alignment/>
    </xf>
    <xf numFmtId="0" fontId="7" fillId="0" borderId="0" xfId="80" applyNumberFormat="1" applyFont="1" applyFill="1" applyBorder="1" applyAlignment="1">
      <alignment horizontal="center" vertical="center"/>
      <protection/>
    </xf>
    <xf numFmtId="0" fontId="7" fillId="0" borderId="0" xfId="80" applyNumberFormat="1" applyFont="1" applyFill="1" applyBorder="1" applyAlignment="1">
      <alignment horizontal="centerContinuous" vertical="center"/>
      <protection/>
    </xf>
    <xf numFmtId="0" fontId="2" fillId="0" borderId="0" xfId="0" applyNumberFormat="1" applyFont="1" applyFill="1" applyAlignment="1">
      <alignment horizontal="left" vertical="center"/>
    </xf>
    <xf numFmtId="0" fontId="2" fillId="31" borderId="0" xfId="0" applyNumberFormat="1" applyFont="1" applyFill="1" applyAlignment="1">
      <alignment/>
    </xf>
    <xf numFmtId="0" fontId="2" fillId="31" borderId="22" xfId="80" applyNumberFormat="1" applyFont="1" applyFill="1" applyBorder="1" applyAlignment="1">
      <alignment horizontal="center" vertical="center"/>
      <protection/>
    </xf>
    <xf numFmtId="0" fontId="2" fillId="31" borderId="30" xfId="80" applyNumberFormat="1" applyFont="1" applyFill="1" applyBorder="1" applyAlignment="1">
      <alignment horizontal="centerContinuous" vertical="center"/>
      <protection/>
    </xf>
    <xf numFmtId="0" fontId="2" fillId="31" borderId="23" xfId="80" applyNumberFormat="1" applyFont="1" applyFill="1" applyBorder="1" applyAlignment="1">
      <alignment horizontal="centerContinuous" vertical="center"/>
      <protection/>
    </xf>
    <xf numFmtId="0" fontId="2" fillId="31" borderId="19" xfId="80" applyNumberFormat="1" applyFont="1" applyFill="1" applyBorder="1" applyAlignment="1">
      <alignment horizontal="center" vertical="center" wrapText="1"/>
      <protection/>
    </xf>
    <xf numFmtId="0" fontId="2" fillId="0" borderId="19" xfId="80" applyNumberFormat="1" applyFont="1" applyFill="1" applyBorder="1" applyAlignment="1">
      <alignment horizontal="center" vertical="center" wrapText="1"/>
      <protection/>
    </xf>
    <xf numFmtId="0" fontId="2" fillId="31" borderId="19" xfId="0" applyNumberFormat="1" applyFont="1" applyFill="1" applyBorder="1" applyAlignment="1" applyProtection="1">
      <alignment horizontal="center" vertical="center" wrapText="1"/>
      <protection/>
    </xf>
    <xf numFmtId="0" fontId="2" fillId="31" borderId="19" xfId="80" applyNumberFormat="1" applyFont="1" applyFill="1" applyBorder="1" applyAlignment="1">
      <alignment horizontal="center" vertical="center"/>
      <protection/>
    </xf>
    <xf numFmtId="0" fontId="2" fillId="31" borderId="21" xfId="0" applyNumberFormat="1" applyFont="1" applyFill="1" applyBorder="1" applyAlignment="1">
      <alignment horizontal="center" vertical="center"/>
    </xf>
    <xf numFmtId="0" fontId="0" fillId="31" borderId="0" xfId="80" applyNumberFormat="1" applyFont="1">
      <alignment/>
      <protection/>
    </xf>
    <xf numFmtId="0" fontId="2" fillId="31" borderId="19" xfId="80" applyNumberFormat="1" applyFont="1" applyFill="1" applyBorder="1" applyAlignment="1">
      <alignment horizontal="centerContinuous" vertical="center"/>
      <protection/>
    </xf>
    <xf numFmtId="0" fontId="2" fillId="31" borderId="19" xfId="0" applyNumberFormat="1" applyFont="1" applyFill="1" applyBorder="1" applyAlignment="1" applyProtection="1">
      <alignment horizontal="center" vertical="center"/>
      <protection/>
    </xf>
    <xf numFmtId="0" fontId="0" fillId="31" borderId="0" xfId="0" applyNumberFormat="1" applyFont="1" applyFill="1" applyAlignment="1">
      <alignment/>
    </xf>
    <xf numFmtId="0" fontId="2" fillId="0" borderId="34" xfId="0" applyNumberFormat="1" applyFont="1" applyFill="1" applyBorder="1" applyAlignment="1" applyProtection="1">
      <alignment horizontal="center" vertical="center"/>
      <protection/>
    </xf>
    <xf numFmtId="0" fontId="2" fillId="0" borderId="42" xfId="0" applyNumberFormat="1" applyFont="1" applyFill="1" applyBorder="1" applyAlignment="1" applyProtection="1">
      <alignment horizontal="center" vertical="center"/>
      <protection/>
    </xf>
    <xf numFmtId="1" fontId="2" fillId="0" borderId="22" xfId="0" applyNumberFormat="1" applyFont="1" applyFill="1" applyBorder="1" applyAlignment="1" applyProtection="1">
      <alignment horizontal="center" vertical="center"/>
      <protection/>
    </xf>
    <xf numFmtId="1" fontId="2" fillId="0" borderId="30" xfId="0" applyNumberFormat="1" applyFont="1" applyFill="1" applyBorder="1" applyAlignment="1" applyProtection="1">
      <alignment horizontal="centerContinuous" vertical="center"/>
      <protection/>
    </xf>
    <xf numFmtId="1" fontId="2" fillId="0" borderId="34" xfId="0" applyNumberFormat="1" applyFont="1" applyFill="1" applyBorder="1" applyAlignment="1" applyProtection="1">
      <alignment horizontal="center" vertical="center" wrapText="1"/>
      <protection/>
    </xf>
    <xf numFmtId="0" fontId="0" fillId="0" borderId="0" xfId="0" applyNumberFormat="1" applyFill="1" applyBorder="1" applyAlignment="1">
      <alignment/>
    </xf>
    <xf numFmtId="0" fontId="0" fillId="0" borderId="0" xfId="0" applyNumberFormat="1" applyFill="1" applyAlignment="1">
      <alignment/>
    </xf>
    <xf numFmtId="0" fontId="0" fillId="0" borderId="30" xfId="0" applyNumberFormat="1" applyFill="1" applyBorder="1" applyAlignment="1">
      <alignment/>
    </xf>
    <xf numFmtId="0" fontId="2" fillId="31" borderId="27" xfId="0" applyNumberFormat="1" applyFont="1" applyFill="1" applyBorder="1" applyAlignment="1" applyProtection="1">
      <alignment horizontal="center" vertical="center" wrapText="1"/>
      <protection/>
    </xf>
    <xf numFmtId="1" fontId="0" fillId="0" borderId="30" xfId="0" applyNumberFormat="1" applyFill="1" applyBorder="1" applyAlignment="1">
      <alignment/>
    </xf>
    <xf numFmtId="1" fontId="2" fillId="0" borderId="51" xfId="0" applyNumberFormat="1" applyFont="1" applyFill="1" applyBorder="1" applyAlignment="1" applyProtection="1">
      <alignment horizontal="center" vertical="center" wrapText="1"/>
      <protection/>
    </xf>
    <xf numFmtId="1" fontId="2" fillId="0" borderId="52" xfId="0" applyNumberFormat="1" applyFont="1" applyFill="1" applyBorder="1" applyAlignment="1" applyProtection="1">
      <alignment horizontal="center" vertical="center" wrapText="1"/>
      <protection/>
    </xf>
    <xf numFmtId="0" fontId="0" fillId="31" borderId="0" xfId="0" applyNumberFormat="1" applyFont="1" applyFill="1" applyBorder="1" applyAlignment="1">
      <alignment/>
    </xf>
    <xf numFmtId="0" fontId="0" fillId="0" borderId="25" xfId="0" applyNumberFormat="1" applyFill="1" applyBorder="1" applyAlignment="1">
      <alignment horizontal="center" vertical="center"/>
    </xf>
    <xf numFmtId="0" fontId="6" fillId="31" borderId="53" xfId="0" applyNumberFormat="1" applyFont="1" applyFill="1" applyBorder="1" applyAlignment="1" applyProtection="1">
      <alignment horizontal="center" vertical="center" wrapText="1"/>
      <protection/>
    </xf>
    <xf numFmtId="1" fontId="6" fillId="0" borderId="27" xfId="0" applyNumberFormat="1" applyFont="1" applyFill="1" applyBorder="1" applyAlignment="1" applyProtection="1">
      <alignment horizontal="center" vertical="center"/>
      <protection/>
    </xf>
    <xf numFmtId="0" fontId="0" fillId="0" borderId="33" xfId="0" applyNumberFormat="1" applyFill="1" applyBorder="1" applyAlignment="1">
      <alignment horizontal="center" vertical="center"/>
    </xf>
    <xf numFmtId="0" fontId="6" fillId="31" borderId="33" xfId="0" applyNumberFormat="1" applyFont="1" applyFill="1" applyBorder="1" applyAlignment="1" applyProtection="1">
      <alignment horizontal="center" vertical="center" wrapText="1"/>
      <protection/>
    </xf>
    <xf numFmtId="1" fontId="2" fillId="0" borderId="33" xfId="0" applyNumberFormat="1" applyFont="1" applyFill="1" applyBorder="1" applyAlignment="1" applyProtection="1">
      <alignment horizontal="center" vertical="center" wrapText="1"/>
      <protection/>
    </xf>
    <xf numFmtId="0" fontId="0" fillId="0" borderId="26" xfId="0" applyNumberFormat="1" applyFill="1" applyBorder="1" applyAlignment="1">
      <alignment horizontal="center" vertical="center"/>
    </xf>
    <xf numFmtId="0" fontId="6" fillId="31" borderId="26" xfId="0" applyNumberFormat="1" applyFont="1" applyFill="1" applyBorder="1" applyAlignment="1" applyProtection="1">
      <alignment horizontal="center" vertical="center" wrapText="1"/>
      <protection/>
    </xf>
    <xf numFmtId="49" fontId="0" fillId="0" borderId="21" xfId="0" applyNumberFormat="1" applyFill="1" applyBorder="1" applyAlignment="1">
      <alignment horizontal="center" vertical="center"/>
    </xf>
    <xf numFmtId="0" fontId="2" fillId="31" borderId="26" xfId="0" applyNumberFormat="1" applyFont="1" applyFill="1" applyBorder="1" applyAlignment="1" applyProtection="1">
      <alignment horizontal="center" vertical="center"/>
      <protection/>
    </xf>
    <xf numFmtId="0" fontId="2" fillId="31" borderId="19" xfId="0" applyNumberFormat="1" applyFont="1" applyFill="1" applyBorder="1" applyAlignment="1">
      <alignment horizontal="center" vertical="center"/>
    </xf>
    <xf numFmtId="1" fontId="2" fillId="0" borderId="26" xfId="0" applyNumberFormat="1" applyFont="1" applyFill="1" applyBorder="1" applyAlignment="1" applyProtection="1">
      <alignment horizontal="center" vertical="center"/>
      <protection/>
    </xf>
    <xf numFmtId="1" fontId="2" fillId="0" borderId="24" xfId="0" applyNumberFormat="1" applyFont="1" applyFill="1" applyBorder="1" applyAlignment="1" applyProtection="1">
      <alignment horizontal="center" vertical="center"/>
      <protection/>
    </xf>
    <xf numFmtId="1" fontId="2" fillId="0" borderId="20" xfId="0" applyNumberFormat="1" applyFont="1" applyFill="1" applyBorder="1" applyAlignment="1" applyProtection="1">
      <alignment horizontal="center" vertical="center"/>
      <protection/>
    </xf>
    <xf numFmtId="0" fontId="0" fillId="0" borderId="0" xfId="0" applyNumberFormat="1" applyFill="1" applyBorder="1" applyAlignment="1">
      <alignment/>
    </xf>
    <xf numFmtId="1" fontId="0" fillId="0" borderId="27" xfId="0" applyNumberFormat="1" applyFill="1" applyBorder="1" applyAlignment="1">
      <alignment/>
    </xf>
    <xf numFmtId="1" fontId="0" fillId="0" borderId="26" xfId="0" applyNumberFormat="1" applyFill="1" applyBorder="1" applyAlignment="1">
      <alignment/>
    </xf>
    <xf numFmtId="1" fontId="0" fillId="0" borderId="20" xfId="0" applyNumberFormat="1" applyFill="1" applyBorder="1" applyAlignment="1">
      <alignment/>
    </xf>
    <xf numFmtId="1" fontId="2" fillId="0" borderId="3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1" fontId="2" fillId="0" borderId="23" xfId="0" applyNumberFormat="1" applyFont="1" applyFill="1" applyBorder="1" applyAlignment="1" applyProtection="1">
      <alignment horizontal="centerContinuous" vertical="center"/>
      <protection/>
    </xf>
    <xf numFmtId="49" fontId="2" fillId="0" borderId="27" xfId="0" applyNumberFormat="1" applyFont="1" applyFill="1" applyBorder="1" applyAlignment="1" applyProtection="1">
      <alignment vertical="center" wrapText="1"/>
      <protection/>
    </xf>
    <xf numFmtId="0" fontId="2" fillId="31" borderId="0" xfId="0" applyNumberFormat="1" applyFont="1" applyFill="1" applyBorder="1" applyAlignment="1">
      <alignment horizontal="center"/>
    </xf>
    <xf numFmtId="1" fontId="2" fillId="0" borderId="27" xfId="0" applyNumberFormat="1" applyFont="1" applyFill="1" applyBorder="1" applyAlignment="1" applyProtection="1">
      <alignment horizontal="centerContinuous" vertical="center"/>
      <protection/>
    </xf>
    <xf numFmtId="0" fontId="0" fillId="0" borderId="27" xfId="0" applyNumberFormat="1" applyFill="1" applyBorder="1" applyAlignment="1">
      <alignment/>
    </xf>
    <xf numFmtId="1" fontId="2" fillId="0" borderId="21" xfId="0" applyFont="1" applyFill="1" applyBorder="1" applyAlignment="1">
      <alignment horizontal="center" vertical="center"/>
    </xf>
    <xf numFmtId="1" fontId="2" fillId="0" borderId="34" xfId="0" applyFont="1" applyFill="1" applyBorder="1" applyAlignment="1">
      <alignment horizontal="center" vertical="center"/>
    </xf>
    <xf numFmtId="0" fontId="2" fillId="0" borderId="54" xfId="0" applyNumberFormat="1" applyFont="1" applyFill="1" applyBorder="1" applyAlignment="1">
      <alignment vertical="center"/>
    </xf>
    <xf numFmtId="3" fontId="2" fillId="0" borderId="21" xfId="0" applyNumberFormat="1" applyFont="1" applyFill="1" applyBorder="1" applyAlignment="1" applyProtection="1">
      <alignment vertical="center" wrapText="1"/>
      <protection/>
    </xf>
    <xf numFmtId="3" fontId="2" fillId="0" borderId="32" xfId="0" applyNumberFormat="1" applyFont="1" applyFill="1" applyBorder="1" applyAlignment="1" applyProtection="1">
      <alignment vertical="center" wrapText="1"/>
      <protection/>
    </xf>
    <xf numFmtId="0" fontId="2" fillId="0" borderId="55" xfId="0" applyNumberFormat="1" applyFont="1" applyFill="1" applyBorder="1" applyAlignment="1">
      <alignment vertical="center"/>
    </xf>
    <xf numFmtId="3" fontId="2" fillId="0" borderId="40" xfId="0" applyNumberFormat="1" applyFont="1" applyFill="1" applyBorder="1" applyAlignment="1" applyProtection="1">
      <alignment vertical="center" wrapText="1"/>
      <protection/>
    </xf>
    <xf numFmtId="0" fontId="2" fillId="0" borderId="56" xfId="0" applyNumberFormat="1" applyFont="1" applyFill="1" applyBorder="1" applyAlignment="1">
      <alignment vertical="center"/>
    </xf>
    <xf numFmtId="3" fontId="2" fillId="0" borderId="34" xfId="0" applyNumberFormat="1" applyFont="1" applyFill="1" applyBorder="1" applyAlignment="1" applyProtection="1">
      <alignment vertical="center" wrapText="1"/>
      <protection/>
    </xf>
    <xf numFmtId="0" fontId="2" fillId="0" borderId="19" xfId="0" applyNumberFormat="1" applyFont="1" applyFill="1" applyBorder="1" applyAlignment="1">
      <alignment vertical="center"/>
    </xf>
    <xf numFmtId="0" fontId="2" fillId="0" borderId="54" xfId="0" applyNumberFormat="1" applyFont="1" applyFill="1" applyBorder="1" applyAlignment="1">
      <alignment horizontal="center" vertical="center"/>
    </xf>
    <xf numFmtId="3" fontId="2" fillId="0" borderId="21" xfId="0" applyNumberFormat="1" applyFont="1" applyFill="1" applyBorder="1" applyAlignment="1">
      <alignment vertical="center" wrapText="1"/>
    </xf>
    <xf numFmtId="3" fontId="2" fillId="0" borderId="44" xfId="0" applyNumberFormat="1" applyFont="1" applyFill="1" applyBorder="1" applyAlignment="1" applyProtection="1">
      <alignment vertical="center" wrapText="1"/>
      <protection/>
    </xf>
    <xf numFmtId="3" fontId="2" fillId="0" borderId="51" xfId="0" applyNumberFormat="1" applyFont="1" applyFill="1" applyBorder="1" applyAlignment="1" applyProtection="1">
      <alignment vertical="center" wrapText="1"/>
      <protection/>
    </xf>
    <xf numFmtId="3" fontId="2" fillId="0" borderId="22" xfId="0" applyNumberFormat="1" applyFont="1" applyFill="1" applyBorder="1" applyAlignment="1">
      <alignment vertical="center" wrapText="1"/>
    </xf>
    <xf numFmtId="1" fontId="0" fillId="0" borderId="27" xfId="0" applyNumberFormat="1" applyFill="1" applyBorder="1" applyAlignment="1">
      <alignment vertical="center"/>
    </xf>
    <xf numFmtId="3" fontId="0" fillId="0" borderId="27" xfId="0" applyNumberFormat="1" applyFill="1" applyBorder="1" applyAlignment="1">
      <alignment vertical="center" wrapText="1"/>
    </xf>
    <xf numFmtId="0" fontId="2" fillId="0" borderId="57" xfId="0" applyNumberFormat="1" applyFont="1" applyFill="1" applyBorder="1" applyAlignment="1">
      <alignment horizontal="center" vertical="center"/>
    </xf>
    <xf numFmtId="3" fontId="2" fillId="0" borderId="48" xfId="0" applyNumberFormat="1" applyFont="1" applyFill="1" applyBorder="1" applyAlignment="1">
      <alignment vertical="center" wrapText="1"/>
    </xf>
    <xf numFmtId="0" fontId="0" fillId="0" borderId="19" xfId="0" applyNumberFormat="1" applyFill="1" applyBorder="1" applyAlignment="1">
      <alignment/>
    </xf>
    <xf numFmtId="1" fontId="2" fillId="0" borderId="21" xfId="0" applyFont="1" applyFill="1" applyBorder="1" applyAlignment="1">
      <alignment horizontal="center" vertical="center" wrapText="1"/>
    </xf>
    <xf numFmtId="1" fontId="2" fillId="0" borderId="24" xfId="0" applyFont="1" applyFill="1" applyBorder="1" applyAlignment="1">
      <alignment horizontal="center" vertical="center" wrapText="1"/>
    </xf>
    <xf numFmtId="1" fontId="2" fillId="0" borderId="39" xfId="0" applyFont="1" applyFill="1" applyBorder="1" applyAlignment="1">
      <alignment horizontal="center" vertical="center" wrapText="1"/>
    </xf>
    <xf numFmtId="1" fontId="2" fillId="0" borderId="34" xfId="0" applyFont="1" applyFill="1" applyBorder="1" applyAlignment="1">
      <alignment horizontal="center" vertical="center" wrapText="1"/>
    </xf>
    <xf numFmtId="1" fontId="2" fillId="0" borderId="19" xfId="0" applyFont="1" applyFill="1" applyBorder="1" applyAlignment="1">
      <alignment horizontal="center" vertical="center" wrapText="1"/>
    </xf>
    <xf numFmtId="3" fontId="2" fillId="0" borderId="25" xfId="0" applyNumberFormat="1" applyFont="1" applyFill="1" applyBorder="1" applyAlignment="1" applyProtection="1">
      <alignment vertical="center" wrapText="1"/>
      <protection/>
    </xf>
    <xf numFmtId="1" fontId="2" fillId="0" borderId="38" xfId="0" applyFont="1" applyBorder="1" applyAlignment="1">
      <alignment vertical="center"/>
    </xf>
    <xf numFmtId="1" fontId="2" fillId="0" borderId="20" xfId="0" applyFont="1" applyFill="1" applyBorder="1" applyAlignment="1">
      <alignment vertical="center"/>
    </xf>
    <xf numFmtId="1" fontId="2" fillId="0" borderId="39" xfId="0" applyFont="1" applyFill="1" applyBorder="1" applyAlignment="1">
      <alignment vertical="center"/>
    </xf>
    <xf numFmtId="1" fontId="2" fillId="0" borderId="39" xfId="0" applyNumberFormat="1" applyFont="1" applyFill="1" applyBorder="1" applyAlignment="1">
      <alignment/>
    </xf>
    <xf numFmtId="0" fontId="2" fillId="0" borderId="0" xfId="0" applyNumberFormat="1" applyFont="1" applyFill="1" applyBorder="1" applyAlignment="1">
      <alignment horizontal="center" vertical="center"/>
    </xf>
    <xf numFmtId="1" fontId="2" fillId="0" borderId="19" xfId="0" applyFont="1" applyFill="1" applyBorder="1" applyAlignment="1">
      <alignment vertical="center"/>
    </xf>
    <xf numFmtId="1" fontId="2" fillId="0" borderId="19" xfId="0" applyNumberFormat="1" applyFont="1" applyFill="1" applyBorder="1" applyAlignment="1">
      <alignment/>
    </xf>
    <xf numFmtId="0" fontId="2" fillId="0" borderId="20" xfId="0" applyNumberFormat="1" applyFont="1" applyFill="1" applyBorder="1" applyAlignment="1">
      <alignment vertical="center"/>
    </xf>
    <xf numFmtId="3" fontId="0" fillId="0" borderId="34" xfId="0" applyNumberFormat="1" applyFill="1" applyBorder="1" applyAlignment="1">
      <alignment/>
    </xf>
    <xf numFmtId="0" fontId="2" fillId="0" borderId="58" xfId="0" applyNumberFormat="1" applyFont="1" applyFill="1" applyBorder="1" applyAlignment="1">
      <alignment vertical="center"/>
    </xf>
    <xf numFmtId="3" fontId="0" fillId="0" borderId="19" xfId="0" applyNumberFormat="1" applyFill="1" applyBorder="1" applyAlignment="1">
      <alignment/>
    </xf>
    <xf numFmtId="0" fontId="2" fillId="0" borderId="27" xfId="0" applyNumberFormat="1" applyFont="1" applyFill="1" applyBorder="1" applyAlignment="1">
      <alignment vertical="center"/>
    </xf>
    <xf numFmtId="3" fontId="0" fillId="0" borderId="23" xfId="0" applyNumberFormat="1" applyFill="1" applyBorder="1" applyAlignment="1">
      <alignment/>
    </xf>
    <xf numFmtId="0" fontId="0" fillId="0" borderId="27" xfId="0" applyNumberFormat="1" applyFont="1" applyFill="1" applyBorder="1" applyAlignment="1">
      <alignment/>
    </xf>
    <xf numFmtId="3" fontId="0" fillId="0" borderId="23" xfId="0" applyNumberFormat="1" applyFont="1" applyFill="1" applyBorder="1" applyAlignment="1">
      <alignment vertical="center" wrapText="1"/>
    </xf>
    <xf numFmtId="3" fontId="2" fillId="0" borderId="23" xfId="0" applyNumberFormat="1" applyFont="1" applyFill="1" applyBorder="1" applyAlignment="1">
      <alignment vertical="center" wrapText="1"/>
    </xf>
    <xf numFmtId="182" fontId="2" fillId="0" borderId="0" xfId="0" applyNumberFormat="1" applyFont="1" applyFill="1" applyAlignment="1" applyProtection="1">
      <alignment/>
      <protection/>
    </xf>
    <xf numFmtId="1" fontId="8" fillId="0" borderId="0" xfId="0" applyNumberFormat="1" applyFont="1" applyFill="1" applyAlignment="1">
      <alignment horizontal="center"/>
    </xf>
    <xf numFmtId="182" fontId="2" fillId="31" borderId="0" xfId="0" applyNumberFormat="1" applyFont="1" applyFill="1" applyAlignment="1" applyProtection="1">
      <alignment/>
      <protection/>
    </xf>
    <xf numFmtId="1" fontId="9" fillId="0" borderId="0" xfId="0" applyNumberFormat="1" applyFont="1" applyFill="1" applyAlignment="1">
      <alignment horizontal="center" vertical="center"/>
    </xf>
    <xf numFmtId="1" fontId="10" fillId="0" borderId="0" xfId="0" applyNumberFormat="1" applyFont="1" applyFill="1" applyAlignment="1">
      <alignment horizontal="center"/>
    </xf>
  </cellXfs>
  <cellStyles count="172">
    <cellStyle name="Normal" xfId="0"/>
    <cellStyle name="Total 1 1 1" xfId="15"/>
    <cellStyle name="Total 1 1" xfId="16"/>
    <cellStyle name="Input 1 1 1" xfId="17"/>
    <cellStyle name="强调文字颜色 4" xfId="18"/>
    <cellStyle name="20% - Accent6 1 1" xfId="19"/>
    <cellStyle name="20% - Accent6 1" xfId="20"/>
    <cellStyle name="20% - Accent3 1 1 1" xfId="21"/>
    <cellStyle name="Heading 2 1 1" xfId="22"/>
    <cellStyle name="Bad 1" xfId="23"/>
    <cellStyle name="20% - Accent4 1 1" xfId="24"/>
    <cellStyle name="60% - Accent4 1 1 1" xfId="25"/>
    <cellStyle name="Hyperlink" xfId="26"/>
    <cellStyle name="Accent3 1 1" xfId="27"/>
    <cellStyle name="20% - 强调文字颜色 2" xfId="28"/>
    <cellStyle name="Neutral 1 1 1" xfId="29"/>
    <cellStyle name="20% - Accent3 1 1" xfId="30"/>
    <cellStyle name="Heading 2 1" xfId="31"/>
    <cellStyle name="20% - Accent5 1 1" xfId="32"/>
    <cellStyle name="20% - Accent1 1" xfId="33"/>
    <cellStyle name="40% - 强调文字颜色 6" xfId="34"/>
    <cellStyle name="20% - Accent6 1 1 1" xfId="35"/>
    <cellStyle name="Accent6 1" xfId="36"/>
    <cellStyle name="20% - 强调文字颜色 6" xfId="37"/>
    <cellStyle name="Heading 1 1" xfId="38"/>
    <cellStyle name="强调文字颜色 6" xfId="39"/>
    <cellStyle name="40% - 强调文字颜色 5" xfId="40"/>
    <cellStyle name="Currency [0]" xfId="41"/>
    <cellStyle name="20% - Accent5 1 1 1" xfId="42"/>
    <cellStyle name="Good 1" xfId="43"/>
    <cellStyle name="20% - 强调文字颜色 5" xfId="44"/>
    <cellStyle name="Heading 3 1" xfId="45"/>
    <cellStyle name="40% - Accent5 1 1" xfId="46"/>
    <cellStyle name="输出" xfId="47"/>
    <cellStyle name="40% - Accent4 1 1 1" xfId="48"/>
    <cellStyle name="40% - Accent3 1 1 1" xfId="49"/>
    <cellStyle name="Accent2 1 1" xfId="50"/>
    <cellStyle name="60% - Accent2 1 1" xfId="51"/>
    <cellStyle name="20% - Accent2 1 1 1" xfId="52"/>
    <cellStyle name="20% - 强调文字颜色 1" xfId="53"/>
    <cellStyle name="Comma" xfId="54"/>
    <cellStyle name="标题 2" xfId="55"/>
    <cellStyle name="Check Cell 1 1 1" xfId="56"/>
    <cellStyle name="60% - 强调文字颜色 4" xfId="57"/>
    <cellStyle name="注释" xfId="58"/>
    <cellStyle name="Total 1" xfId="59"/>
    <cellStyle name="警告文本" xfId="60"/>
    <cellStyle name="Accent6 1 1 1" xfId="61"/>
    <cellStyle name="解释性文本" xfId="62"/>
    <cellStyle name="Check Cell 1 1" xfId="63"/>
    <cellStyle name="60% - 强调文字颜色 5" xfId="64"/>
    <cellStyle name="输入" xfId="65"/>
    <cellStyle name="60% - Accent5 1 1" xfId="66"/>
    <cellStyle name="20% - Accent3 1" xfId="67"/>
    <cellStyle name="标题 1" xfId="68"/>
    <cellStyle name="Note 1 1 1" xfId="69"/>
    <cellStyle name="Heading 4 1 1 1" xfId="70"/>
    <cellStyle name="60% - 强调文字颜色 1" xfId="71"/>
    <cellStyle name="差" xfId="72"/>
    <cellStyle name="40% - Accent2 1 1 1" xfId="73"/>
    <cellStyle name="20% - 强调文字颜色 4" xfId="74"/>
    <cellStyle name="40% - Accent3 1 1" xfId="75"/>
    <cellStyle name="计算" xfId="76"/>
    <cellStyle name="标题 3" xfId="77"/>
    <cellStyle name="20% - Accent4 1" xfId="78"/>
    <cellStyle name="Followed Hyperlink" xfId="79"/>
    <cellStyle name="Comma [0]" xfId="80"/>
    <cellStyle name="40% - 强调文字颜色 3" xfId="81"/>
    <cellStyle name="20% - Accent1 1 1 1" xfId="82"/>
    <cellStyle name="20% - Accent5 1" xfId="83"/>
    <cellStyle name="20% - Accent1 1 1" xfId="84"/>
    <cellStyle name="60% - 强调文字颜色 3" xfId="85"/>
    <cellStyle name="Input 1 1" xfId="86"/>
    <cellStyle name="Warning Text 1 1 1" xfId="87"/>
    <cellStyle name="Output 1 1 1" xfId="88"/>
    <cellStyle name="40% - 强调文字颜色 4" xfId="89"/>
    <cellStyle name="标题" xfId="90"/>
    <cellStyle name="60% - Accent3 1 1 1" xfId="91"/>
    <cellStyle name="60% - Accent1 1 1" xfId="92"/>
    <cellStyle name="汇总" xfId="93"/>
    <cellStyle name="Heading 1 1 1 1" xfId="94"/>
    <cellStyle name="Note 1 1" xfId="95"/>
    <cellStyle name="好" xfId="96"/>
    <cellStyle name="Warning Text 1 1" xfId="97"/>
    <cellStyle name="Output 1 1" xfId="98"/>
    <cellStyle name="标题 4" xfId="99"/>
    <cellStyle name="强调文字颜色 1" xfId="100"/>
    <cellStyle name="Heading 4 1" xfId="101"/>
    <cellStyle name="适中" xfId="102"/>
    <cellStyle name="强调文字颜色 2" xfId="103"/>
    <cellStyle name="60% - 强调文字颜色 2" xfId="104"/>
    <cellStyle name="Currency" xfId="105"/>
    <cellStyle name="60% - Accent2 1 1 1" xfId="106"/>
    <cellStyle name="强调文字颜色 3" xfId="107"/>
    <cellStyle name="Calculation 1 1" xfId="108"/>
    <cellStyle name="Neutral 1" xfId="109"/>
    <cellStyle name="Accent4 1 1 1" xfId="110"/>
    <cellStyle name="40% - Accent1 1 1" xfId="111"/>
    <cellStyle name="20% - Accent4 1 1 1" xfId="112"/>
    <cellStyle name="Accent2 1" xfId="113"/>
    <cellStyle name="40% - 强调文字颜色 1" xfId="114"/>
    <cellStyle name="40% - Accent2 1" xfId="115"/>
    <cellStyle name="40% - Accent2 1 1" xfId="116"/>
    <cellStyle name="20% - 强调文字颜色 3" xfId="117"/>
    <cellStyle name="40% - Accent3 1" xfId="118"/>
    <cellStyle name="60% - Accent5 1 1 1" xfId="119"/>
    <cellStyle name="40% - Accent5 1" xfId="120"/>
    <cellStyle name="40% - Accent5 1 1 1" xfId="121"/>
    <cellStyle name="Accent3 1" xfId="122"/>
    <cellStyle name="链接单元格" xfId="123"/>
    <cellStyle name="40% - Accent6 1" xfId="124"/>
    <cellStyle name="40% - Accent6 1 1" xfId="125"/>
    <cellStyle name="Title 1 1" xfId="126"/>
    <cellStyle name="Title 1 1 1" xfId="127"/>
    <cellStyle name="60% - Accent2 1" xfId="128"/>
    <cellStyle name="60% - Accent3 1" xfId="129"/>
    <cellStyle name="60% - Accent1 1" xfId="130"/>
    <cellStyle name="60% - Accent3 1 1" xfId="131"/>
    <cellStyle name="60% - Accent5 1" xfId="132"/>
    <cellStyle name="60% - Accent6 1" xfId="133"/>
    <cellStyle name="40% - Accent4 1" xfId="134"/>
    <cellStyle name="60% - Accent6 1 1" xfId="135"/>
    <cellStyle name="Linked Cell 1" xfId="136"/>
    <cellStyle name="40% - Accent4 1 1" xfId="137"/>
    <cellStyle name="60% - Accent6 1 1 1" xfId="138"/>
    <cellStyle name="Linked Cell 1 1" xfId="139"/>
    <cellStyle name="Percent" xfId="140"/>
    <cellStyle name="Accent1 1" xfId="141"/>
    <cellStyle name="Input 1" xfId="142"/>
    <cellStyle name="检查单元格" xfId="143"/>
    <cellStyle name="Calculation 1 1 1" xfId="144"/>
    <cellStyle name="Accent1 1 1" xfId="145"/>
    <cellStyle name="Accent1 1 1 1" xfId="146"/>
    <cellStyle name="Warning Text 1" xfId="147"/>
    <cellStyle name="40% - Accent6 1 1 1" xfId="148"/>
    <cellStyle name="Output 1" xfId="149"/>
    <cellStyle name="Accent2 1 1 1" xfId="150"/>
    <cellStyle name="Accent3 1 1 1" xfId="151"/>
    <cellStyle name="60% - 强调文字颜色 6" xfId="152"/>
    <cellStyle name="Accent4 1" xfId="153"/>
    <cellStyle name="Accent5 1" xfId="154"/>
    <cellStyle name="40% - Accent1 1" xfId="155"/>
    <cellStyle name="Accent4 1 1" xfId="156"/>
    <cellStyle name="Accent5 1 1" xfId="157"/>
    <cellStyle name="强调文字颜色 5" xfId="158"/>
    <cellStyle name="Accent5 1 1 1" xfId="159"/>
    <cellStyle name="Accent6 1 1" xfId="160"/>
    <cellStyle name="Check Cell 1" xfId="161"/>
    <cellStyle name="60% - Accent4 1" xfId="162"/>
    <cellStyle name="Bad 1 1" xfId="163"/>
    <cellStyle name="Heading 2 1 1 1" xfId="164"/>
    <cellStyle name="60% - Accent4 1 1" xfId="165"/>
    <cellStyle name="Bad 1 1 1" xfId="166"/>
    <cellStyle name="60% - Accent1 1 1 1" xfId="167"/>
    <cellStyle name="Calculation 1" xfId="168"/>
    <cellStyle name="Explanatory Text 1" xfId="169"/>
    <cellStyle name="Explanatory Text 1 1" xfId="170"/>
    <cellStyle name="20% - Accent2 1" xfId="171"/>
    <cellStyle name="Good 1 1" xfId="172"/>
    <cellStyle name="20% - Accent2 1 1" xfId="173"/>
    <cellStyle name="Good 1 1 1" xfId="174"/>
    <cellStyle name="Note 1" xfId="175"/>
    <cellStyle name="40% - 强调文字颜色 2" xfId="176"/>
    <cellStyle name="Heading 1 1 1" xfId="177"/>
    <cellStyle name="Heading 3 1 1" xfId="178"/>
    <cellStyle name="Heading 3 1 1 1" xfId="179"/>
    <cellStyle name="Heading 4 1 1" xfId="180"/>
    <cellStyle name="Linked Cell 1 1 1" xfId="181"/>
    <cellStyle name="40% - Accent1 1 1 1" xfId="182"/>
    <cellStyle name="Neutral 1 1" xfId="183"/>
    <cellStyle name="Explanatory Text 1 1 1" xfId="184"/>
    <cellStyle name="Title 1" xfId="185"/>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workbookViewId="0" topLeftCell="A1">
      <selection activeCell="A7" sqref="A7"/>
    </sheetView>
  </sheetViews>
  <sheetFormatPr defaultColWidth="9.33203125" defaultRowHeight="11.25"/>
  <cols>
    <col min="1" max="1" width="152.66015625" style="0" customWidth="1"/>
  </cols>
  <sheetData>
    <row r="1" ht="12.75" customHeight="1">
      <c r="A1" s="331"/>
    </row>
    <row r="2" ht="51.75" customHeight="1">
      <c r="A2" s="332" t="s">
        <v>0</v>
      </c>
    </row>
    <row r="3" ht="63" customHeight="1">
      <c r="A3" s="331"/>
    </row>
    <row r="4" ht="29.25" customHeight="1">
      <c r="A4" s="331"/>
    </row>
    <row r="5" ht="24" customHeight="1">
      <c r="A5" s="333"/>
    </row>
    <row r="6" ht="78" customHeight="1">
      <c r="A6" s="334" t="s">
        <v>1</v>
      </c>
    </row>
    <row r="7" ht="69.75" customHeight="1">
      <c r="A7" s="335" t="s">
        <v>2</v>
      </c>
    </row>
    <row r="8" ht="66" customHeight="1">
      <c r="A8" s="335" t="s">
        <v>3</v>
      </c>
    </row>
    <row r="9" ht="79.5" customHeight="1">
      <c r="A9" s="335" t="s">
        <v>4</v>
      </c>
    </row>
  </sheetData>
  <sheetProtection/>
  <printOptions horizontalCentered="1" verticalCentered="1"/>
  <pageMargins left="0.59" right="0.59" top="0.59" bottom="0.59" header="0.3" footer="0.3"/>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W22"/>
  <sheetViews>
    <sheetView showGridLines="0" view="pageBreakPreview" zoomScale="60" workbookViewId="0" topLeftCell="A1">
      <selection activeCell="A1" sqref="A1"/>
    </sheetView>
  </sheetViews>
  <sheetFormatPr defaultColWidth="9.33203125" defaultRowHeight="11.25"/>
  <cols>
    <col min="1" max="1" width="4.5" style="0" customWidth="1"/>
    <col min="2" max="2" width="4.33203125" style="0" customWidth="1"/>
    <col min="3" max="3" width="4.66015625" style="0" customWidth="1"/>
    <col min="4" max="4" width="11" style="0" customWidth="1"/>
    <col min="5" max="5" width="38" style="0" customWidth="1"/>
    <col min="6" max="8" width="10.83203125" style="0" customWidth="1"/>
    <col min="9" max="10" width="8.66015625" style="0" customWidth="1"/>
    <col min="11" max="16" width="10.83203125" style="0" customWidth="1"/>
    <col min="17" max="22" width="8.66015625" style="0" customWidth="1"/>
    <col min="23" max="23" width="11.66015625" style="0" customWidth="1"/>
  </cols>
  <sheetData>
    <row r="1" spans="1:23" s="191" customFormat="1" ht="18" customHeight="1">
      <c r="A1" s="192"/>
      <c r="B1" s="192"/>
      <c r="C1" s="192"/>
      <c r="D1" s="192"/>
      <c r="E1" s="192"/>
      <c r="F1" s="192"/>
      <c r="G1" s="192"/>
      <c r="H1" s="192"/>
      <c r="I1" s="192"/>
      <c r="J1" s="192"/>
      <c r="K1" s="192"/>
      <c r="L1" s="192"/>
      <c r="M1" s="192"/>
      <c r="N1" s="192"/>
      <c r="O1" s="192"/>
      <c r="P1" s="192"/>
      <c r="Q1" s="192"/>
      <c r="R1"/>
      <c r="S1"/>
      <c r="T1"/>
      <c r="U1"/>
      <c r="V1"/>
      <c r="W1" s="39" t="s">
        <v>184</v>
      </c>
    </row>
    <row r="2" spans="1:22" s="191" customFormat="1" ht="18" customHeight="1">
      <c r="A2" s="193" t="s">
        <v>185</v>
      </c>
      <c r="B2" s="194"/>
      <c r="C2" s="194"/>
      <c r="D2" s="194"/>
      <c r="E2" s="194"/>
      <c r="F2" s="194"/>
      <c r="G2" s="194"/>
      <c r="H2" s="194"/>
      <c r="I2" s="194"/>
      <c r="J2" s="194"/>
      <c r="K2" s="194"/>
      <c r="L2" s="194"/>
      <c r="M2" s="194"/>
      <c r="N2" s="194"/>
      <c r="O2" s="194"/>
      <c r="P2" s="194"/>
      <c r="Q2" s="194"/>
      <c r="R2" s="194"/>
      <c r="S2" s="194"/>
      <c r="T2" s="194"/>
      <c r="U2" s="203"/>
      <c r="V2" s="203"/>
    </row>
    <row r="3" spans="1:23" s="191" customFormat="1" ht="18" customHeight="1">
      <c r="A3" s="148" t="s">
        <v>1</v>
      </c>
      <c r="B3" s="148"/>
      <c r="C3" s="148"/>
      <c r="D3" s="148"/>
      <c r="E3" s="148"/>
      <c r="F3" s="133"/>
      <c r="G3" s="133"/>
      <c r="H3" s="133"/>
      <c r="I3" s="133"/>
      <c r="J3" s="133"/>
      <c r="K3" s="133"/>
      <c r="L3" s="133"/>
      <c r="M3" s="133"/>
      <c r="N3" s="133"/>
      <c r="O3" s="133"/>
      <c r="P3" s="133"/>
      <c r="Q3" s="133"/>
      <c r="R3"/>
      <c r="S3"/>
      <c r="T3"/>
      <c r="U3"/>
      <c r="V3"/>
      <c r="W3" s="68" t="s">
        <v>7</v>
      </c>
    </row>
    <row r="4" spans="1:23" s="191" customFormat="1" ht="18" customHeight="1">
      <c r="A4" s="51" t="s">
        <v>71</v>
      </c>
      <c r="B4" s="52"/>
      <c r="C4" s="52"/>
      <c r="D4" s="52"/>
      <c r="E4" s="57"/>
      <c r="F4" s="9" t="s">
        <v>92</v>
      </c>
      <c r="G4" s="54" t="s">
        <v>166</v>
      </c>
      <c r="H4" s="9" t="s">
        <v>167</v>
      </c>
      <c r="I4" s="9"/>
      <c r="J4" s="9"/>
      <c r="K4" s="159" t="s">
        <v>168</v>
      </c>
      <c r="L4" s="51" t="s">
        <v>169</v>
      </c>
      <c r="M4" s="52"/>
      <c r="N4" s="52"/>
      <c r="O4" s="52"/>
      <c r="P4" s="52"/>
      <c r="Q4" s="57"/>
      <c r="R4" s="190" t="s">
        <v>170</v>
      </c>
      <c r="S4" s="190"/>
      <c r="T4" s="190"/>
      <c r="U4" s="29" t="s">
        <v>171</v>
      </c>
      <c r="V4" s="29" t="s">
        <v>172</v>
      </c>
      <c r="W4" s="204" t="s">
        <v>173</v>
      </c>
    </row>
    <row r="5" spans="1:23" s="191" customFormat="1" ht="18" customHeight="1">
      <c r="A5" s="51" t="s">
        <v>75</v>
      </c>
      <c r="B5" s="52"/>
      <c r="C5" s="57"/>
      <c r="D5" s="9" t="s">
        <v>76</v>
      </c>
      <c r="E5" s="9" t="s">
        <v>174</v>
      </c>
      <c r="F5" s="9"/>
      <c r="G5" s="54"/>
      <c r="H5" s="9" t="s">
        <v>84</v>
      </c>
      <c r="I5" s="9" t="s">
        <v>175</v>
      </c>
      <c r="J5" s="9" t="s">
        <v>176</v>
      </c>
      <c r="K5" s="159"/>
      <c r="L5" s="9" t="s">
        <v>84</v>
      </c>
      <c r="M5" s="9" t="s">
        <v>177</v>
      </c>
      <c r="N5" s="9" t="s">
        <v>178</v>
      </c>
      <c r="O5" s="9" t="s">
        <v>179</v>
      </c>
      <c r="P5" s="56" t="s">
        <v>180</v>
      </c>
      <c r="Q5" s="54" t="s">
        <v>181</v>
      </c>
      <c r="R5" s="197" t="s">
        <v>84</v>
      </c>
      <c r="S5" s="197" t="s">
        <v>182</v>
      </c>
      <c r="T5" s="64" t="s">
        <v>183</v>
      </c>
      <c r="U5" s="29"/>
      <c r="V5" s="29"/>
      <c r="W5" s="204"/>
    </row>
    <row r="6" spans="1:23" s="191" customFormat="1" ht="18" customHeight="1">
      <c r="A6" s="65" t="s">
        <v>81</v>
      </c>
      <c r="B6" s="65" t="s">
        <v>82</v>
      </c>
      <c r="C6" s="65" t="s">
        <v>83</v>
      </c>
      <c r="D6" s="9"/>
      <c r="E6" s="9"/>
      <c r="F6" s="9"/>
      <c r="G6" s="54"/>
      <c r="H6" s="9"/>
      <c r="I6" s="9"/>
      <c r="J6" s="9"/>
      <c r="K6" s="159"/>
      <c r="L6" s="9"/>
      <c r="M6" s="9"/>
      <c r="N6" s="56"/>
      <c r="O6" s="9"/>
      <c r="P6" s="128"/>
      <c r="Q6" s="198"/>
      <c r="R6" s="199"/>
      <c r="S6" s="199"/>
      <c r="T6" s="113"/>
      <c r="U6" s="205"/>
      <c r="V6" s="205"/>
      <c r="W6" s="206"/>
    </row>
    <row r="7" spans="1:23" s="1" customFormat="1" ht="18" customHeight="1">
      <c r="A7" s="11" t="s">
        <v>91</v>
      </c>
      <c r="B7" s="11" t="s">
        <v>91</v>
      </c>
      <c r="C7" s="11" t="s">
        <v>91</v>
      </c>
      <c r="D7" s="11" t="s">
        <v>91</v>
      </c>
      <c r="E7" s="11" t="s">
        <v>91</v>
      </c>
      <c r="F7" s="116">
        <v>1</v>
      </c>
      <c r="G7" s="195">
        <v>2</v>
      </c>
      <c r="H7" s="180">
        <v>3</v>
      </c>
      <c r="I7" s="180">
        <v>4</v>
      </c>
      <c r="J7" s="180">
        <v>5</v>
      </c>
      <c r="K7" s="195">
        <v>6</v>
      </c>
      <c r="L7" s="116">
        <v>7</v>
      </c>
      <c r="M7" s="195">
        <v>8</v>
      </c>
      <c r="N7" s="116">
        <v>9</v>
      </c>
      <c r="O7" s="116">
        <v>10</v>
      </c>
      <c r="P7" s="196">
        <v>11</v>
      </c>
      <c r="Q7" s="38">
        <v>12</v>
      </c>
      <c r="R7" s="200">
        <v>13</v>
      </c>
      <c r="S7" s="38">
        <v>14</v>
      </c>
      <c r="T7" s="200">
        <v>15</v>
      </c>
      <c r="U7" s="38">
        <v>16</v>
      </c>
      <c r="V7" s="200">
        <v>17</v>
      </c>
      <c r="W7" s="38">
        <v>18</v>
      </c>
    </row>
    <row r="8" spans="1:23" s="101" customFormat="1" ht="18" customHeight="1">
      <c r="A8" s="117" t="s">
        <v>23</v>
      </c>
      <c r="B8" s="117" t="s">
        <v>23</v>
      </c>
      <c r="C8" s="117" t="s">
        <v>23</v>
      </c>
      <c r="D8" s="117" t="s">
        <v>23</v>
      </c>
      <c r="E8" s="117" t="s">
        <v>92</v>
      </c>
      <c r="F8" s="131">
        <v>13401</v>
      </c>
      <c r="G8" s="131">
        <v>3243</v>
      </c>
      <c r="H8" s="131">
        <v>6194</v>
      </c>
      <c r="I8" s="131">
        <v>1418</v>
      </c>
      <c r="J8" s="129">
        <v>4776</v>
      </c>
      <c r="K8" s="164">
        <v>225</v>
      </c>
      <c r="L8" s="131">
        <v>881</v>
      </c>
      <c r="M8" s="131">
        <v>629</v>
      </c>
      <c r="N8" s="129">
        <v>159</v>
      </c>
      <c r="O8" s="129">
        <v>49</v>
      </c>
      <c r="P8" s="164">
        <v>44</v>
      </c>
      <c r="Q8" s="201" t="s">
        <v>23</v>
      </c>
      <c r="R8" s="202">
        <v>519</v>
      </c>
      <c r="S8" s="202">
        <v>156</v>
      </c>
      <c r="T8" s="202">
        <v>363</v>
      </c>
      <c r="U8" s="207">
        <v>1592</v>
      </c>
      <c r="V8" s="207">
        <v>637</v>
      </c>
      <c r="W8" s="208">
        <v>110</v>
      </c>
    </row>
    <row r="9" spans="1:23" s="101" customFormat="1" ht="18" customHeight="1">
      <c r="A9" s="117" t="s">
        <v>23</v>
      </c>
      <c r="B9" s="117" t="s">
        <v>23</v>
      </c>
      <c r="C9" s="117" t="s">
        <v>23</v>
      </c>
      <c r="D9" s="117" t="s">
        <v>23</v>
      </c>
      <c r="E9" s="117" t="s">
        <v>93</v>
      </c>
      <c r="F9" s="131">
        <v>13401</v>
      </c>
      <c r="G9" s="131">
        <v>3243</v>
      </c>
      <c r="H9" s="131">
        <v>6194</v>
      </c>
      <c r="I9" s="131">
        <v>1418</v>
      </c>
      <c r="J9" s="129">
        <v>4776</v>
      </c>
      <c r="K9" s="164">
        <v>225</v>
      </c>
      <c r="L9" s="131">
        <v>881</v>
      </c>
      <c r="M9" s="131">
        <v>629</v>
      </c>
      <c r="N9" s="129">
        <v>159</v>
      </c>
      <c r="O9" s="129">
        <v>49</v>
      </c>
      <c r="P9" s="164">
        <v>44</v>
      </c>
      <c r="Q9" s="201" t="s">
        <v>23</v>
      </c>
      <c r="R9" s="202">
        <v>519</v>
      </c>
      <c r="S9" s="202">
        <v>156</v>
      </c>
      <c r="T9" s="202">
        <v>363</v>
      </c>
      <c r="U9" s="207">
        <v>1592</v>
      </c>
      <c r="V9" s="207">
        <v>637</v>
      </c>
      <c r="W9" s="208">
        <v>110</v>
      </c>
    </row>
    <row r="10" spans="1:23" s="101" customFormat="1" ht="18" customHeight="1">
      <c r="A10" s="117" t="s">
        <v>23</v>
      </c>
      <c r="B10" s="117" t="s">
        <v>23</v>
      </c>
      <c r="C10" s="117" t="s">
        <v>23</v>
      </c>
      <c r="D10" s="117" t="s">
        <v>23</v>
      </c>
      <c r="E10" s="117" t="s">
        <v>94</v>
      </c>
      <c r="F10" s="131">
        <v>13401</v>
      </c>
      <c r="G10" s="131">
        <v>3243</v>
      </c>
      <c r="H10" s="131">
        <v>6194</v>
      </c>
      <c r="I10" s="131">
        <v>1418</v>
      </c>
      <c r="J10" s="129">
        <v>4776</v>
      </c>
      <c r="K10" s="164">
        <v>225</v>
      </c>
      <c r="L10" s="131">
        <v>881</v>
      </c>
      <c r="M10" s="131">
        <v>629</v>
      </c>
      <c r="N10" s="129">
        <v>159</v>
      </c>
      <c r="O10" s="129">
        <v>49</v>
      </c>
      <c r="P10" s="164">
        <v>44</v>
      </c>
      <c r="Q10" s="201" t="s">
        <v>23</v>
      </c>
      <c r="R10" s="202">
        <v>519</v>
      </c>
      <c r="S10" s="202">
        <v>156</v>
      </c>
      <c r="T10" s="202">
        <v>363</v>
      </c>
      <c r="U10" s="207">
        <v>1592</v>
      </c>
      <c r="V10" s="207">
        <v>637</v>
      </c>
      <c r="W10" s="208">
        <v>110</v>
      </c>
    </row>
    <row r="11" spans="1:23" s="101" customFormat="1" ht="18" customHeight="1">
      <c r="A11" s="117" t="s">
        <v>23</v>
      </c>
      <c r="B11" s="117" t="s">
        <v>23</v>
      </c>
      <c r="C11" s="117" t="s">
        <v>23</v>
      </c>
      <c r="D11" s="117" t="s">
        <v>23</v>
      </c>
      <c r="E11" s="117" t="s">
        <v>95</v>
      </c>
      <c r="F11" s="131">
        <v>10494</v>
      </c>
      <c r="G11" s="131">
        <v>3243</v>
      </c>
      <c r="H11" s="131">
        <v>6194</v>
      </c>
      <c r="I11" s="131">
        <v>1418</v>
      </c>
      <c r="J11" s="129">
        <v>4776</v>
      </c>
      <c r="K11" s="164">
        <v>225</v>
      </c>
      <c r="L11" s="131">
        <v>203</v>
      </c>
      <c r="M11" s="131" t="s">
        <v>23</v>
      </c>
      <c r="N11" s="129">
        <v>159</v>
      </c>
      <c r="O11" s="129" t="s">
        <v>23</v>
      </c>
      <c r="P11" s="164">
        <v>44</v>
      </c>
      <c r="Q11" s="201" t="s">
        <v>23</v>
      </c>
      <c r="R11" s="202">
        <v>519</v>
      </c>
      <c r="S11" s="202">
        <v>156</v>
      </c>
      <c r="T11" s="202">
        <v>363</v>
      </c>
      <c r="U11" s="207" t="s">
        <v>23</v>
      </c>
      <c r="V11" s="207" t="s">
        <v>23</v>
      </c>
      <c r="W11" s="208">
        <v>110</v>
      </c>
    </row>
    <row r="12" spans="1:23" s="101" customFormat="1" ht="18" customHeight="1">
      <c r="A12" s="117" t="s">
        <v>23</v>
      </c>
      <c r="B12" s="117" t="s">
        <v>23</v>
      </c>
      <c r="C12" s="117" t="s">
        <v>23</v>
      </c>
      <c r="D12" s="117" t="s">
        <v>23</v>
      </c>
      <c r="E12" s="117" t="s">
        <v>101</v>
      </c>
      <c r="F12" s="131">
        <v>10494</v>
      </c>
      <c r="G12" s="131">
        <v>3243</v>
      </c>
      <c r="H12" s="131">
        <v>6194</v>
      </c>
      <c r="I12" s="131">
        <v>1418</v>
      </c>
      <c r="J12" s="129">
        <v>4776</v>
      </c>
      <c r="K12" s="164">
        <v>225</v>
      </c>
      <c r="L12" s="131">
        <v>203</v>
      </c>
      <c r="M12" s="131" t="s">
        <v>23</v>
      </c>
      <c r="N12" s="129">
        <v>159</v>
      </c>
      <c r="O12" s="129" t="s">
        <v>23</v>
      </c>
      <c r="P12" s="164">
        <v>44</v>
      </c>
      <c r="Q12" s="201" t="s">
        <v>23</v>
      </c>
      <c r="R12" s="202">
        <v>519</v>
      </c>
      <c r="S12" s="202">
        <v>156</v>
      </c>
      <c r="T12" s="202">
        <v>363</v>
      </c>
      <c r="U12" s="207" t="s">
        <v>23</v>
      </c>
      <c r="V12" s="207" t="s">
        <v>23</v>
      </c>
      <c r="W12" s="208">
        <v>110</v>
      </c>
    </row>
    <row r="13" spans="1:23" s="101" customFormat="1" ht="18" customHeight="1">
      <c r="A13" s="117" t="s">
        <v>97</v>
      </c>
      <c r="B13" s="117" t="s">
        <v>102</v>
      </c>
      <c r="C13" s="117" t="s">
        <v>98</v>
      </c>
      <c r="D13" s="117" t="s">
        <v>99</v>
      </c>
      <c r="E13" s="117" t="s">
        <v>100</v>
      </c>
      <c r="F13" s="131">
        <v>10494</v>
      </c>
      <c r="G13" s="131">
        <v>3243</v>
      </c>
      <c r="H13" s="131">
        <v>6194</v>
      </c>
      <c r="I13" s="131">
        <v>1418</v>
      </c>
      <c r="J13" s="129">
        <v>4776</v>
      </c>
      <c r="K13" s="164">
        <v>225</v>
      </c>
      <c r="L13" s="131">
        <v>203</v>
      </c>
      <c r="M13" s="131" t="s">
        <v>23</v>
      </c>
      <c r="N13" s="129">
        <v>159</v>
      </c>
      <c r="O13" s="129" t="s">
        <v>23</v>
      </c>
      <c r="P13" s="164">
        <v>44</v>
      </c>
      <c r="Q13" s="201" t="s">
        <v>23</v>
      </c>
      <c r="R13" s="202">
        <v>519</v>
      </c>
      <c r="S13" s="202">
        <v>156</v>
      </c>
      <c r="T13" s="202">
        <v>363</v>
      </c>
      <c r="U13" s="207" t="s">
        <v>23</v>
      </c>
      <c r="V13" s="207" t="s">
        <v>23</v>
      </c>
      <c r="W13" s="208">
        <v>110</v>
      </c>
    </row>
    <row r="14" spans="1:23" s="101" customFormat="1" ht="18" customHeight="1">
      <c r="A14" s="117" t="s">
        <v>23</v>
      </c>
      <c r="B14" s="117" t="s">
        <v>23</v>
      </c>
      <c r="C14" s="117" t="s">
        <v>23</v>
      </c>
      <c r="D14" s="117" t="s">
        <v>23</v>
      </c>
      <c r="E14" s="117" t="s">
        <v>109</v>
      </c>
      <c r="F14" s="131">
        <v>2278</v>
      </c>
      <c r="G14" s="131" t="s">
        <v>23</v>
      </c>
      <c r="H14" s="131" t="s">
        <v>23</v>
      </c>
      <c r="I14" s="131" t="s">
        <v>23</v>
      </c>
      <c r="J14" s="129" t="s">
        <v>23</v>
      </c>
      <c r="K14" s="164" t="s">
        <v>23</v>
      </c>
      <c r="L14" s="131">
        <v>49</v>
      </c>
      <c r="M14" s="131" t="s">
        <v>23</v>
      </c>
      <c r="N14" s="129" t="s">
        <v>23</v>
      </c>
      <c r="O14" s="129">
        <v>49</v>
      </c>
      <c r="P14" s="164" t="s">
        <v>23</v>
      </c>
      <c r="Q14" s="201" t="s">
        <v>23</v>
      </c>
      <c r="R14" s="202" t="s">
        <v>23</v>
      </c>
      <c r="S14" s="202" t="s">
        <v>23</v>
      </c>
      <c r="T14" s="202" t="s">
        <v>23</v>
      </c>
      <c r="U14" s="207">
        <v>1592</v>
      </c>
      <c r="V14" s="207">
        <v>637</v>
      </c>
      <c r="W14" s="208" t="s">
        <v>23</v>
      </c>
    </row>
    <row r="15" spans="1:23" s="101" customFormat="1" ht="18" customHeight="1">
      <c r="A15" s="117" t="s">
        <v>23</v>
      </c>
      <c r="B15" s="117" t="s">
        <v>23</v>
      </c>
      <c r="C15" s="117" t="s">
        <v>23</v>
      </c>
      <c r="D15" s="117" t="s">
        <v>23</v>
      </c>
      <c r="E15" s="117" t="s">
        <v>110</v>
      </c>
      <c r="F15" s="131">
        <v>2229</v>
      </c>
      <c r="G15" s="131" t="s">
        <v>23</v>
      </c>
      <c r="H15" s="131" t="s">
        <v>23</v>
      </c>
      <c r="I15" s="131" t="s">
        <v>23</v>
      </c>
      <c r="J15" s="129" t="s">
        <v>23</v>
      </c>
      <c r="K15" s="164" t="s">
        <v>23</v>
      </c>
      <c r="L15" s="131" t="s">
        <v>23</v>
      </c>
      <c r="M15" s="131" t="s">
        <v>23</v>
      </c>
      <c r="N15" s="129" t="s">
        <v>23</v>
      </c>
      <c r="O15" s="129" t="s">
        <v>23</v>
      </c>
      <c r="P15" s="164" t="s">
        <v>23</v>
      </c>
      <c r="Q15" s="201" t="s">
        <v>23</v>
      </c>
      <c r="R15" s="202" t="s">
        <v>23</v>
      </c>
      <c r="S15" s="202" t="s">
        <v>23</v>
      </c>
      <c r="T15" s="202" t="s">
        <v>23</v>
      </c>
      <c r="U15" s="207">
        <v>1592</v>
      </c>
      <c r="V15" s="207">
        <v>637</v>
      </c>
      <c r="W15" s="208" t="s">
        <v>23</v>
      </c>
    </row>
    <row r="16" spans="1:23" s="101" customFormat="1" ht="18" customHeight="1">
      <c r="A16" s="117" t="s">
        <v>111</v>
      </c>
      <c r="B16" s="117" t="s">
        <v>112</v>
      </c>
      <c r="C16" s="117" t="s">
        <v>112</v>
      </c>
      <c r="D16" s="117" t="s">
        <v>99</v>
      </c>
      <c r="E16" s="117" t="s">
        <v>113</v>
      </c>
      <c r="F16" s="131">
        <v>1592</v>
      </c>
      <c r="G16" s="131" t="s">
        <v>23</v>
      </c>
      <c r="H16" s="131" t="s">
        <v>23</v>
      </c>
      <c r="I16" s="131" t="s">
        <v>23</v>
      </c>
      <c r="J16" s="129" t="s">
        <v>23</v>
      </c>
      <c r="K16" s="164" t="s">
        <v>23</v>
      </c>
      <c r="L16" s="131" t="s">
        <v>23</v>
      </c>
      <c r="M16" s="131" t="s">
        <v>23</v>
      </c>
      <c r="N16" s="129" t="s">
        <v>23</v>
      </c>
      <c r="O16" s="129" t="s">
        <v>23</v>
      </c>
      <c r="P16" s="164" t="s">
        <v>23</v>
      </c>
      <c r="Q16" s="201" t="s">
        <v>23</v>
      </c>
      <c r="R16" s="202" t="s">
        <v>23</v>
      </c>
      <c r="S16" s="202" t="s">
        <v>23</v>
      </c>
      <c r="T16" s="202" t="s">
        <v>23</v>
      </c>
      <c r="U16" s="207">
        <v>1592</v>
      </c>
      <c r="V16" s="207" t="s">
        <v>23</v>
      </c>
      <c r="W16" s="208" t="s">
        <v>23</v>
      </c>
    </row>
    <row r="17" spans="1:23" s="101" customFormat="1" ht="18" customHeight="1">
      <c r="A17" s="117" t="s">
        <v>111</v>
      </c>
      <c r="B17" s="117" t="s">
        <v>112</v>
      </c>
      <c r="C17" s="117" t="s">
        <v>108</v>
      </c>
      <c r="D17" s="117" t="s">
        <v>99</v>
      </c>
      <c r="E17" s="117" t="s">
        <v>114</v>
      </c>
      <c r="F17" s="131">
        <v>637</v>
      </c>
      <c r="G17" s="131" t="s">
        <v>23</v>
      </c>
      <c r="H17" s="131" t="s">
        <v>23</v>
      </c>
      <c r="I17" s="131" t="s">
        <v>23</v>
      </c>
      <c r="J17" s="129" t="s">
        <v>23</v>
      </c>
      <c r="K17" s="164" t="s">
        <v>23</v>
      </c>
      <c r="L17" s="131" t="s">
        <v>23</v>
      </c>
      <c r="M17" s="131" t="s">
        <v>23</v>
      </c>
      <c r="N17" s="129" t="s">
        <v>23</v>
      </c>
      <c r="O17" s="129" t="s">
        <v>23</v>
      </c>
      <c r="P17" s="164" t="s">
        <v>23</v>
      </c>
      <c r="Q17" s="201" t="s">
        <v>23</v>
      </c>
      <c r="R17" s="202" t="s">
        <v>23</v>
      </c>
      <c r="S17" s="202" t="s">
        <v>23</v>
      </c>
      <c r="T17" s="202" t="s">
        <v>23</v>
      </c>
      <c r="U17" s="207" t="s">
        <v>23</v>
      </c>
      <c r="V17" s="207">
        <v>637</v>
      </c>
      <c r="W17" s="208" t="s">
        <v>23</v>
      </c>
    </row>
    <row r="18" spans="1:23" s="101" customFormat="1" ht="18" customHeight="1">
      <c r="A18" s="117" t="s">
        <v>23</v>
      </c>
      <c r="B18" s="117" t="s">
        <v>23</v>
      </c>
      <c r="C18" s="117" t="s">
        <v>23</v>
      </c>
      <c r="D18" s="117" t="s">
        <v>23</v>
      </c>
      <c r="E18" s="117" t="s">
        <v>115</v>
      </c>
      <c r="F18" s="131">
        <v>49</v>
      </c>
      <c r="G18" s="131" t="s">
        <v>23</v>
      </c>
      <c r="H18" s="131" t="s">
        <v>23</v>
      </c>
      <c r="I18" s="131" t="s">
        <v>23</v>
      </c>
      <c r="J18" s="129" t="s">
        <v>23</v>
      </c>
      <c r="K18" s="164" t="s">
        <v>23</v>
      </c>
      <c r="L18" s="131">
        <v>49</v>
      </c>
      <c r="M18" s="131" t="s">
        <v>23</v>
      </c>
      <c r="N18" s="129" t="s">
        <v>23</v>
      </c>
      <c r="O18" s="129">
        <v>49</v>
      </c>
      <c r="P18" s="164" t="s">
        <v>23</v>
      </c>
      <c r="Q18" s="201" t="s">
        <v>23</v>
      </c>
      <c r="R18" s="202" t="s">
        <v>23</v>
      </c>
      <c r="S18" s="202" t="s">
        <v>23</v>
      </c>
      <c r="T18" s="202" t="s">
        <v>23</v>
      </c>
      <c r="U18" s="207" t="s">
        <v>23</v>
      </c>
      <c r="V18" s="207" t="s">
        <v>23</v>
      </c>
      <c r="W18" s="208" t="s">
        <v>23</v>
      </c>
    </row>
    <row r="19" spans="1:23" s="101" customFormat="1" ht="18" customHeight="1">
      <c r="A19" s="117" t="s">
        <v>111</v>
      </c>
      <c r="B19" s="117" t="s">
        <v>116</v>
      </c>
      <c r="C19" s="117" t="s">
        <v>105</v>
      </c>
      <c r="D19" s="117" t="s">
        <v>99</v>
      </c>
      <c r="E19" s="117" t="s">
        <v>117</v>
      </c>
      <c r="F19" s="131">
        <v>49</v>
      </c>
      <c r="G19" s="131" t="s">
        <v>23</v>
      </c>
      <c r="H19" s="131" t="s">
        <v>23</v>
      </c>
      <c r="I19" s="131" t="s">
        <v>23</v>
      </c>
      <c r="J19" s="129" t="s">
        <v>23</v>
      </c>
      <c r="K19" s="164" t="s">
        <v>23</v>
      </c>
      <c r="L19" s="131">
        <v>49</v>
      </c>
      <c r="M19" s="131" t="s">
        <v>23</v>
      </c>
      <c r="N19" s="129" t="s">
        <v>23</v>
      </c>
      <c r="O19" s="129">
        <v>49</v>
      </c>
      <c r="P19" s="164" t="s">
        <v>23</v>
      </c>
      <c r="Q19" s="201" t="s">
        <v>23</v>
      </c>
      <c r="R19" s="202" t="s">
        <v>23</v>
      </c>
      <c r="S19" s="202" t="s">
        <v>23</v>
      </c>
      <c r="T19" s="202" t="s">
        <v>23</v>
      </c>
      <c r="U19" s="207" t="s">
        <v>23</v>
      </c>
      <c r="V19" s="207" t="s">
        <v>23</v>
      </c>
      <c r="W19" s="208" t="s">
        <v>23</v>
      </c>
    </row>
    <row r="20" spans="1:23" s="101" customFormat="1" ht="18" customHeight="1">
      <c r="A20" s="117" t="s">
        <v>23</v>
      </c>
      <c r="B20" s="117" t="s">
        <v>23</v>
      </c>
      <c r="C20" s="117" t="s">
        <v>23</v>
      </c>
      <c r="D20" s="117" t="s">
        <v>23</v>
      </c>
      <c r="E20" s="117" t="s">
        <v>118</v>
      </c>
      <c r="F20" s="131">
        <v>629</v>
      </c>
      <c r="G20" s="131" t="s">
        <v>23</v>
      </c>
      <c r="H20" s="131" t="s">
        <v>23</v>
      </c>
      <c r="I20" s="131" t="s">
        <v>23</v>
      </c>
      <c r="J20" s="129" t="s">
        <v>23</v>
      </c>
      <c r="K20" s="164" t="s">
        <v>23</v>
      </c>
      <c r="L20" s="131">
        <v>629</v>
      </c>
      <c r="M20" s="131">
        <v>629</v>
      </c>
      <c r="N20" s="129" t="s">
        <v>23</v>
      </c>
      <c r="O20" s="129" t="s">
        <v>23</v>
      </c>
      <c r="P20" s="164" t="s">
        <v>23</v>
      </c>
      <c r="Q20" s="201" t="s">
        <v>23</v>
      </c>
      <c r="R20" s="202" t="s">
        <v>23</v>
      </c>
      <c r="S20" s="202" t="s">
        <v>23</v>
      </c>
      <c r="T20" s="202" t="s">
        <v>23</v>
      </c>
      <c r="U20" s="207" t="s">
        <v>23</v>
      </c>
      <c r="V20" s="207" t="s">
        <v>23</v>
      </c>
      <c r="W20" s="208" t="s">
        <v>23</v>
      </c>
    </row>
    <row r="21" spans="1:23" s="101" customFormat="1" ht="18" customHeight="1">
      <c r="A21" s="117" t="s">
        <v>23</v>
      </c>
      <c r="B21" s="117" t="s">
        <v>23</v>
      </c>
      <c r="C21" s="117" t="s">
        <v>23</v>
      </c>
      <c r="D21" s="117" t="s">
        <v>23</v>
      </c>
      <c r="E21" s="117" t="s">
        <v>119</v>
      </c>
      <c r="F21" s="131">
        <v>629</v>
      </c>
      <c r="G21" s="131" t="s">
        <v>23</v>
      </c>
      <c r="H21" s="131" t="s">
        <v>23</v>
      </c>
      <c r="I21" s="131" t="s">
        <v>23</v>
      </c>
      <c r="J21" s="129" t="s">
        <v>23</v>
      </c>
      <c r="K21" s="164" t="s">
        <v>23</v>
      </c>
      <c r="L21" s="131">
        <v>629</v>
      </c>
      <c r="M21" s="131">
        <v>629</v>
      </c>
      <c r="N21" s="129" t="s">
        <v>23</v>
      </c>
      <c r="O21" s="129" t="s">
        <v>23</v>
      </c>
      <c r="P21" s="164" t="s">
        <v>23</v>
      </c>
      <c r="Q21" s="201" t="s">
        <v>23</v>
      </c>
      <c r="R21" s="202" t="s">
        <v>23</v>
      </c>
      <c r="S21" s="202" t="s">
        <v>23</v>
      </c>
      <c r="T21" s="202" t="s">
        <v>23</v>
      </c>
      <c r="U21" s="207" t="s">
        <v>23</v>
      </c>
      <c r="V21" s="207" t="s">
        <v>23</v>
      </c>
      <c r="W21" s="208" t="s">
        <v>23</v>
      </c>
    </row>
    <row r="22" spans="1:23" s="101" customFormat="1" ht="18" customHeight="1">
      <c r="A22" s="117" t="s">
        <v>120</v>
      </c>
      <c r="B22" s="117" t="s">
        <v>116</v>
      </c>
      <c r="C22" s="117" t="s">
        <v>98</v>
      </c>
      <c r="D22" s="117" t="s">
        <v>99</v>
      </c>
      <c r="E22" s="117" t="s">
        <v>121</v>
      </c>
      <c r="F22" s="131">
        <v>629</v>
      </c>
      <c r="G22" s="131" t="s">
        <v>23</v>
      </c>
      <c r="H22" s="131" t="s">
        <v>23</v>
      </c>
      <c r="I22" s="131" t="s">
        <v>23</v>
      </c>
      <c r="J22" s="129" t="s">
        <v>23</v>
      </c>
      <c r="K22" s="164" t="s">
        <v>23</v>
      </c>
      <c r="L22" s="131">
        <v>629</v>
      </c>
      <c r="M22" s="131">
        <v>629</v>
      </c>
      <c r="N22" s="129" t="s">
        <v>23</v>
      </c>
      <c r="O22" s="129" t="s">
        <v>23</v>
      </c>
      <c r="P22" s="164" t="s">
        <v>23</v>
      </c>
      <c r="Q22" s="201" t="s">
        <v>23</v>
      </c>
      <c r="R22" s="202" t="s">
        <v>23</v>
      </c>
      <c r="S22" s="202" t="s">
        <v>23</v>
      </c>
      <c r="T22" s="202" t="s">
        <v>23</v>
      </c>
      <c r="U22" s="207" t="s">
        <v>23</v>
      </c>
      <c r="V22" s="207" t="s">
        <v>23</v>
      </c>
      <c r="W22" s="208" t="s">
        <v>23</v>
      </c>
    </row>
  </sheetData>
  <sheetProtection/>
  <mergeCells count="26">
    <mergeCell ref="A2:W2"/>
    <mergeCell ref="A4:E4"/>
    <mergeCell ref="H4:J4"/>
    <mergeCell ref="L4:Q4"/>
    <mergeCell ref="R4:T4"/>
    <mergeCell ref="A5:C5"/>
    <mergeCell ref="D5:D6"/>
    <mergeCell ref="E5:E6"/>
    <mergeCell ref="F4:F6"/>
    <mergeCell ref="G4:G6"/>
    <mergeCell ref="H5:H6"/>
    <mergeCell ref="I5:I6"/>
    <mergeCell ref="J5:J6"/>
    <mergeCell ref="K4:K6"/>
    <mergeCell ref="L5:L6"/>
    <mergeCell ref="M5:M6"/>
    <mergeCell ref="N5:N6"/>
    <mergeCell ref="O5:O6"/>
    <mergeCell ref="P5:P6"/>
    <mergeCell ref="Q5:Q6"/>
    <mergeCell ref="R5:R6"/>
    <mergeCell ref="S5:S6"/>
    <mergeCell ref="T5:T6"/>
    <mergeCell ref="U4:U6"/>
    <mergeCell ref="V4:V6"/>
    <mergeCell ref="W4:W6"/>
  </mergeCells>
  <printOptions horizontalCentered="1"/>
  <pageMargins left="0.39" right="0.39" top="0.47" bottom="0.47" header="0.3" footer="0.3"/>
  <pageSetup errors="blank" fitToHeight="100" fitToWidth="1" horizontalDpi="600" verticalDpi="600" orientation="landscape" paperSize="9" scale="71"/>
</worksheet>
</file>

<file path=xl/worksheets/sheet11.xml><?xml version="1.0" encoding="utf-8"?>
<worksheet xmlns="http://schemas.openxmlformats.org/spreadsheetml/2006/main" xmlns:r="http://schemas.openxmlformats.org/officeDocument/2006/relationships">
  <sheetPr>
    <pageSetUpPr fitToPage="1"/>
  </sheetPr>
  <dimension ref="A1:AC13"/>
  <sheetViews>
    <sheetView showGridLines="0" view="pageBreakPreview" zoomScale="60" workbookViewId="0" topLeftCell="A1">
      <selection activeCell="A1" sqref="A1"/>
    </sheetView>
  </sheetViews>
  <sheetFormatPr defaultColWidth="9.33203125" defaultRowHeight="11.25"/>
  <cols>
    <col min="1" max="1" width="4.5" style="0" customWidth="1"/>
    <col min="2" max="2" width="4.66015625" style="0" customWidth="1"/>
    <col min="3" max="3" width="4.83203125" style="0" customWidth="1"/>
    <col min="4" max="4" width="10.16015625" style="0" customWidth="1"/>
    <col min="5" max="5" width="33" style="0" customWidth="1"/>
    <col min="6" max="12" width="9" style="0" bestFit="1" customWidth="1"/>
    <col min="13" max="13" width="8.66015625" style="0" customWidth="1"/>
    <col min="14" max="18" width="9" style="0" bestFit="1" customWidth="1"/>
    <col min="19" max="28" width="8.66015625" style="0" customWidth="1"/>
    <col min="29" max="29" width="7.83203125" style="0" customWidth="1"/>
  </cols>
  <sheetData>
    <row r="1" spans="1:29" ht="18" customHeight="1">
      <c r="A1" s="22"/>
      <c r="B1" s="22"/>
      <c r="C1" s="22"/>
      <c r="D1" s="22"/>
      <c r="E1" s="170"/>
      <c r="F1" s="22"/>
      <c r="G1" s="22"/>
      <c r="H1" s="22"/>
      <c r="I1" s="22"/>
      <c r="J1" s="22"/>
      <c r="K1" s="22"/>
      <c r="L1" s="22"/>
      <c r="M1" s="22"/>
      <c r="N1" s="22"/>
      <c r="O1" s="22"/>
      <c r="P1" s="22"/>
      <c r="Q1" s="22"/>
      <c r="AC1" s="39" t="s">
        <v>186</v>
      </c>
    </row>
    <row r="2" spans="1:29" ht="18" customHeight="1">
      <c r="A2" s="24" t="s">
        <v>187</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40"/>
    </row>
    <row r="3" spans="1:29" ht="18" customHeight="1">
      <c r="A3" s="148" t="s">
        <v>1</v>
      </c>
      <c r="B3" s="149"/>
      <c r="C3" s="149"/>
      <c r="D3" s="149"/>
      <c r="E3" s="149"/>
      <c r="F3" s="171"/>
      <c r="G3" s="171"/>
      <c r="H3" s="171"/>
      <c r="I3" s="171"/>
      <c r="J3" s="171"/>
      <c r="K3" s="171"/>
      <c r="L3" s="171"/>
      <c r="M3" s="171"/>
      <c r="N3" s="171"/>
      <c r="O3" s="171"/>
      <c r="P3" s="171"/>
      <c r="Q3" s="171"/>
      <c r="AC3" s="68" t="s">
        <v>7</v>
      </c>
    </row>
    <row r="4" spans="1:29" ht="18" customHeight="1">
      <c r="A4" s="51" t="s">
        <v>71</v>
      </c>
      <c r="B4" s="52"/>
      <c r="C4" s="52"/>
      <c r="D4" s="52"/>
      <c r="E4" s="57"/>
      <c r="F4" s="54" t="s">
        <v>92</v>
      </c>
      <c r="G4" s="54" t="s">
        <v>188</v>
      </c>
      <c r="H4" s="54" t="s">
        <v>189</v>
      </c>
      <c r="I4" s="54" t="s">
        <v>190</v>
      </c>
      <c r="J4" s="54" t="s">
        <v>191</v>
      </c>
      <c r="K4" s="54" t="s">
        <v>192</v>
      </c>
      <c r="L4" s="54" t="s">
        <v>193</v>
      </c>
      <c r="M4" s="54" t="s">
        <v>194</v>
      </c>
      <c r="N4" s="54" t="s">
        <v>195</v>
      </c>
      <c r="O4" s="54" t="s">
        <v>196</v>
      </c>
      <c r="P4" s="54" t="s">
        <v>197</v>
      </c>
      <c r="Q4" s="54" t="s">
        <v>198</v>
      </c>
      <c r="R4" s="9" t="s">
        <v>199</v>
      </c>
      <c r="S4" s="179" t="s">
        <v>200</v>
      </c>
      <c r="T4" s="177" t="s">
        <v>201</v>
      </c>
      <c r="U4" s="177" t="s">
        <v>202</v>
      </c>
      <c r="V4" s="181" t="s">
        <v>203</v>
      </c>
      <c r="W4" s="181" t="s">
        <v>204</v>
      </c>
      <c r="X4" s="177" t="s">
        <v>205</v>
      </c>
      <c r="Y4" s="177"/>
      <c r="Z4" s="177" t="s">
        <v>206</v>
      </c>
      <c r="AA4" s="183" t="s">
        <v>207</v>
      </c>
      <c r="AB4" s="190" t="s">
        <v>208</v>
      </c>
      <c r="AC4" s="190"/>
    </row>
    <row r="5" spans="1:29" ht="18" customHeight="1">
      <c r="A5" s="51" t="s">
        <v>75</v>
      </c>
      <c r="B5" s="52"/>
      <c r="C5" s="57"/>
      <c r="D5" s="54" t="s">
        <v>76</v>
      </c>
      <c r="E5" s="189" t="s">
        <v>77</v>
      </c>
      <c r="F5" s="54"/>
      <c r="G5" s="54"/>
      <c r="H5" s="54"/>
      <c r="I5" s="54"/>
      <c r="J5" s="54"/>
      <c r="K5" s="54"/>
      <c r="L5" s="54"/>
      <c r="M5" s="54"/>
      <c r="N5" s="54"/>
      <c r="O5" s="54"/>
      <c r="P5" s="54"/>
      <c r="Q5" s="54"/>
      <c r="R5" s="9"/>
      <c r="S5" s="179"/>
      <c r="T5" s="177"/>
      <c r="U5" s="177"/>
      <c r="V5" s="181"/>
      <c r="W5" s="181"/>
      <c r="X5" s="177" t="s">
        <v>84</v>
      </c>
      <c r="Y5" s="177" t="s">
        <v>209</v>
      </c>
      <c r="Z5" s="177"/>
      <c r="AA5" s="183"/>
      <c r="AB5" s="54" t="s">
        <v>84</v>
      </c>
      <c r="AC5" s="9" t="s">
        <v>210</v>
      </c>
    </row>
    <row r="6" spans="1:29" ht="18" customHeight="1">
      <c r="A6" s="186" t="s">
        <v>81</v>
      </c>
      <c r="B6" s="187" t="s">
        <v>82</v>
      </c>
      <c r="C6" s="188" t="s">
        <v>83</v>
      </c>
      <c r="D6" s="54"/>
      <c r="E6" s="189"/>
      <c r="F6" s="54"/>
      <c r="G6" s="54"/>
      <c r="H6" s="54"/>
      <c r="I6" s="54"/>
      <c r="J6" s="54"/>
      <c r="K6" s="54"/>
      <c r="L6" s="54"/>
      <c r="M6" s="54"/>
      <c r="N6" s="54"/>
      <c r="O6" s="54"/>
      <c r="P6" s="54"/>
      <c r="Q6" s="54"/>
      <c r="R6" s="9"/>
      <c r="S6" s="179"/>
      <c r="T6" s="177"/>
      <c r="U6" s="177"/>
      <c r="V6" s="181"/>
      <c r="W6" s="181"/>
      <c r="X6" s="177"/>
      <c r="Y6" s="177"/>
      <c r="Z6" s="177"/>
      <c r="AA6" s="183"/>
      <c r="AB6" s="54"/>
      <c r="AC6" s="9"/>
    </row>
    <row r="7" spans="1:29" s="1" customFormat="1" ht="18" customHeight="1">
      <c r="A7" s="11" t="s">
        <v>91</v>
      </c>
      <c r="B7" s="11" t="s">
        <v>91</v>
      </c>
      <c r="C7" s="11" t="s">
        <v>91</v>
      </c>
      <c r="D7" s="11" t="s">
        <v>91</v>
      </c>
      <c r="E7" s="11" t="s">
        <v>91</v>
      </c>
      <c r="F7" s="116">
        <v>1</v>
      </c>
      <c r="G7" s="116">
        <v>2</v>
      </c>
      <c r="H7" s="116">
        <v>3</v>
      </c>
      <c r="I7" s="116">
        <v>4</v>
      </c>
      <c r="J7" s="116">
        <v>5</v>
      </c>
      <c r="K7" s="116">
        <v>6</v>
      </c>
      <c r="L7" s="116">
        <v>7</v>
      </c>
      <c r="M7" s="116">
        <v>8</v>
      </c>
      <c r="N7" s="116">
        <v>9</v>
      </c>
      <c r="O7" s="116">
        <v>10</v>
      </c>
      <c r="P7" s="116">
        <v>11</v>
      </c>
      <c r="Q7" s="116">
        <v>12</v>
      </c>
      <c r="R7" s="116">
        <v>13</v>
      </c>
      <c r="S7" s="174">
        <v>14</v>
      </c>
      <c r="T7" s="174">
        <v>15</v>
      </c>
      <c r="U7" s="174">
        <v>16</v>
      </c>
      <c r="V7" s="174">
        <v>17</v>
      </c>
      <c r="W7" s="174">
        <v>18</v>
      </c>
      <c r="X7" s="174">
        <v>19</v>
      </c>
      <c r="Y7" s="174">
        <v>20</v>
      </c>
      <c r="Z7" s="174">
        <v>21</v>
      </c>
      <c r="AA7" s="174">
        <v>22</v>
      </c>
      <c r="AB7" s="116">
        <v>23</v>
      </c>
      <c r="AC7" s="116">
        <v>24</v>
      </c>
    </row>
    <row r="8" spans="1:29" ht="18" customHeight="1">
      <c r="A8" s="117" t="s">
        <v>23</v>
      </c>
      <c r="B8" s="117" t="s">
        <v>23</v>
      </c>
      <c r="C8" s="117" t="s">
        <v>23</v>
      </c>
      <c r="D8" s="117" t="s">
        <v>23</v>
      </c>
      <c r="E8" s="117" t="s">
        <v>92</v>
      </c>
      <c r="F8" s="131">
        <v>3845</v>
      </c>
      <c r="G8" s="131">
        <v>119</v>
      </c>
      <c r="H8" s="131" t="s">
        <v>23</v>
      </c>
      <c r="I8" s="131">
        <v>36</v>
      </c>
      <c r="J8" s="131">
        <v>377</v>
      </c>
      <c r="K8" s="131">
        <v>48</v>
      </c>
      <c r="L8" s="131" t="s">
        <v>23</v>
      </c>
      <c r="M8" s="129" t="s">
        <v>23</v>
      </c>
      <c r="N8" s="164">
        <v>1054</v>
      </c>
      <c r="O8" s="131">
        <v>15</v>
      </c>
      <c r="P8" s="131" t="s">
        <v>23</v>
      </c>
      <c r="Q8" s="131" t="s">
        <v>23</v>
      </c>
      <c r="R8" s="129">
        <v>132</v>
      </c>
      <c r="S8" s="185">
        <v>68</v>
      </c>
      <c r="T8" s="129" t="s">
        <v>23</v>
      </c>
      <c r="U8" s="129" t="s">
        <v>23</v>
      </c>
      <c r="V8" s="129" t="s">
        <v>23</v>
      </c>
      <c r="W8" s="129" t="s">
        <v>23</v>
      </c>
      <c r="X8" s="129">
        <v>219</v>
      </c>
      <c r="Y8" s="129">
        <v>138</v>
      </c>
      <c r="Z8" s="129">
        <v>1040</v>
      </c>
      <c r="AA8" s="131" t="s">
        <v>23</v>
      </c>
      <c r="AB8" s="129">
        <v>737</v>
      </c>
      <c r="AC8" s="185">
        <v>166</v>
      </c>
    </row>
    <row r="9" spans="1:29" ht="18" customHeight="1">
      <c r="A9" s="117" t="s">
        <v>23</v>
      </c>
      <c r="B9" s="117" t="s">
        <v>23</v>
      </c>
      <c r="C9" s="117" t="s">
        <v>23</v>
      </c>
      <c r="D9" s="117" t="s">
        <v>23</v>
      </c>
      <c r="E9" s="117" t="s">
        <v>93</v>
      </c>
      <c r="F9" s="131">
        <v>3845</v>
      </c>
      <c r="G9" s="131">
        <v>119</v>
      </c>
      <c r="H9" s="131" t="s">
        <v>23</v>
      </c>
      <c r="I9" s="131">
        <v>36</v>
      </c>
      <c r="J9" s="131">
        <v>377</v>
      </c>
      <c r="K9" s="131">
        <v>48</v>
      </c>
      <c r="L9" s="131" t="s">
        <v>23</v>
      </c>
      <c r="M9" s="129" t="s">
        <v>23</v>
      </c>
      <c r="N9" s="164">
        <v>1054</v>
      </c>
      <c r="O9" s="131">
        <v>15</v>
      </c>
      <c r="P9" s="131" t="s">
        <v>23</v>
      </c>
      <c r="Q9" s="131" t="s">
        <v>23</v>
      </c>
      <c r="R9" s="129">
        <v>132</v>
      </c>
      <c r="S9" s="185">
        <v>68</v>
      </c>
      <c r="T9" s="129" t="s">
        <v>23</v>
      </c>
      <c r="U9" s="129" t="s">
        <v>23</v>
      </c>
      <c r="V9" s="129" t="s">
        <v>23</v>
      </c>
      <c r="W9" s="129" t="s">
        <v>23</v>
      </c>
      <c r="X9" s="129">
        <v>219</v>
      </c>
      <c r="Y9" s="129">
        <v>138</v>
      </c>
      <c r="Z9" s="129">
        <v>1040</v>
      </c>
      <c r="AA9" s="131" t="s">
        <v>23</v>
      </c>
      <c r="AB9" s="129">
        <v>737</v>
      </c>
      <c r="AC9" s="185">
        <v>166</v>
      </c>
    </row>
    <row r="10" spans="1:29" ht="18" customHeight="1">
      <c r="A10" s="117" t="s">
        <v>23</v>
      </c>
      <c r="B10" s="117" t="s">
        <v>23</v>
      </c>
      <c r="C10" s="117" t="s">
        <v>23</v>
      </c>
      <c r="D10" s="117" t="s">
        <v>23</v>
      </c>
      <c r="E10" s="117" t="s">
        <v>94</v>
      </c>
      <c r="F10" s="131">
        <v>3845</v>
      </c>
      <c r="G10" s="131">
        <v>119</v>
      </c>
      <c r="H10" s="131" t="s">
        <v>23</v>
      </c>
      <c r="I10" s="131">
        <v>36</v>
      </c>
      <c r="J10" s="131">
        <v>377</v>
      </c>
      <c r="K10" s="131">
        <v>48</v>
      </c>
      <c r="L10" s="131" t="s">
        <v>23</v>
      </c>
      <c r="M10" s="129" t="s">
        <v>23</v>
      </c>
      <c r="N10" s="164">
        <v>1054</v>
      </c>
      <c r="O10" s="131">
        <v>15</v>
      </c>
      <c r="P10" s="131" t="s">
        <v>23</v>
      </c>
      <c r="Q10" s="131" t="s">
        <v>23</v>
      </c>
      <c r="R10" s="129">
        <v>132</v>
      </c>
      <c r="S10" s="185">
        <v>68</v>
      </c>
      <c r="T10" s="129" t="s">
        <v>23</v>
      </c>
      <c r="U10" s="129" t="s">
        <v>23</v>
      </c>
      <c r="V10" s="129" t="s">
        <v>23</v>
      </c>
      <c r="W10" s="129" t="s">
        <v>23</v>
      </c>
      <c r="X10" s="129">
        <v>219</v>
      </c>
      <c r="Y10" s="129">
        <v>138</v>
      </c>
      <c r="Z10" s="129">
        <v>1040</v>
      </c>
      <c r="AA10" s="131" t="s">
        <v>23</v>
      </c>
      <c r="AB10" s="129">
        <v>737</v>
      </c>
      <c r="AC10" s="185">
        <v>166</v>
      </c>
    </row>
    <row r="11" spans="1:29" ht="18" customHeight="1">
      <c r="A11" s="117" t="s">
        <v>23</v>
      </c>
      <c r="B11" s="117" t="s">
        <v>23</v>
      </c>
      <c r="C11" s="117" t="s">
        <v>23</v>
      </c>
      <c r="D11" s="117" t="s">
        <v>23</v>
      </c>
      <c r="E11" s="117" t="s">
        <v>95</v>
      </c>
      <c r="F11" s="131">
        <v>3845</v>
      </c>
      <c r="G11" s="131">
        <v>119</v>
      </c>
      <c r="H11" s="131" t="s">
        <v>23</v>
      </c>
      <c r="I11" s="131">
        <v>36</v>
      </c>
      <c r="J11" s="131">
        <v>377</v>
      </c>
      <c r="K11" s="131">
        <v>48</v>
      </c>
      <c r="L11" s="131" t="s">
        <v>23</v>
      </c>
      <c r="M11" s="129" t="s">
        <v>23</v>
      </c>
      <c r="N11" s="164">
        <v>1054</v>
      </c>
      <c r="O11" s="131">
        <v>15</v>
      </c>
      <c r="P11" s="131" t="s">
        <v>23</v>
      </c>
      <c r="Q11" s="131" t="s">
        <v>23</v>
      </c>
      <c r="R11" s="129">
        <v>132</v>
      </c>
      <c r="S11" s="185">
        <v>68</v>
      </c>
      <c r="T11" s="129" t="s">
        <v>23</v>
      </c>
      <c r="U11" s="129" t="s">
        <v>23</v>
      </c>
      <c r="V11" s="129" t="s">
        <v>23</v>
      </c>
      <c r="W11" s="129" t="s">
        <v>23</v>
      </c>
      <c r="X11" s="129">
        <v>219</v>
      </c>
      <c r="Y11" s="129">
        <v>138</v>
      </c>
      <c r="Z11" s="129">
        <v>1040</v>
      </c>
      <c r="AA11" s="131" t="s">
        <v>23</v>
      </c>
      <c r="AB11" s="129">
        <v>737</v>
      </c>
      <c r="AC11" s="185">
        <v>166</v>
      </c>
    </row>
    <row r="12" spans="1:29" ht="18" customHeight="1">
      <c r="A12" s="117" t="s">
        <v>23</v>
      </c>
      <c r="B12" s="117" t="s">
        <v>23</v>
      </c>
      <c r="C12" s="117" t="s">
        <v>23</v>
      </c>
      <c r="D12" s="117" t="s">
        <v>23</v>
      </c>
      <c r="E12" s="117" t="s">
        <v>101</v>
      </c>
      <c r="F12" s="131">
        <v>3845</v>
      </c>
      <c r="G12" s="131">
        <v>119</v>
      </c>
      <c r="H12" s="131" t="s">
        <v>23</v>
      </c>
      <c r="I12" s="131">
        <v>36</v>
      </c>
      <c r="J12" s="131">
        <v>377</v>
      </c>
      <c r="K12" s="131">
        <v>48</v>
      </c>
      <c r="L12" s="131" t="s">
        <v>23</v>
      </c>
      <c r="M12" s="129" t="s">
        <v>23</v>
      </c>
      <c r="N12" s="164">
        <v>1054</v>
      </c>
      <c r="O12" s="131">
        <v>15</v>
      </c>
      <c r="P12" s="131" t="s">
        <v>23</v>
      </c>
      <c r="Q12" s="131" t="s">
        <v>23</v>
      </c>
      <c r="R12" s="129">
        <v>132</v>
      </c>
      <c r="S12" s="185">
        <v>68</v>
      </c>
      <c r="T12" s="129" t="s">
        <v>23</v>
      </c>
      <c r="U12" s="129" t="s">
        <v>23</v>
      </c>
      <c r="V12" s="129" t="s">
        <v>23</v>
      </c>
      <c r="W12" s="129" t="s">
        <v>23</v>
      </c>
      <c r="X12" s="129">
        <v>219</v>
      </c>
      <c r="Y12" s="129">
        <v>138</v>
      </c>
      <c r="Z12" s="129">
        <v>1040</v>
      </c>
      <c r="AA12" s="131" t="s">
        <v>23</v>
      </c>
      <c r="AB12" s="129">
        <v>737</v>
      </c>
      <c r="AC12" s="185">
        <v>166</v>
      </c>
    </row>
    <row r="13" spans="1:29" ht="18" customHeight="1">
      <c r="A13" s="117" t="s">
        <v>97</v>
      </c>
      <c r="B13" s="117" t="s">
        <v>102</v>
      </c>
      <c r="C13" s="117" t="s">
        <v>98</v>
      </c>
      <c r="D13" s="117" t="s">
        <v>99</v>
      </c>
      <c r="E13" s="117" t="s">
        <v>100</v>
      </c>
      <c r="F13" s="131">
        <v>3845</v>
      </c>
      <c r="G13" s="131">
        <v>119</v>
      </c>
      <c r="H13" s="131" t="s">
        <v>23</v>
      </c>
      <c r="I13" s="131">
        <v>36</v>
      </c>
      <c r="J13" s="131">
        <v>377</v>
      </c>
      <c r="K13" s="131">
        <v>48</v>
      </c>
      <c r="L13" s="131" t="s">
        <v>23</v>
      </c>
      <c r="M13" s="129" t="s">
        <v>23</v>
      </c>
      <c r="N13" s="164">
        <v>1054</v>
      </c>
      <c r="O13" s="131">
        <v>15</v>
      </c>
      <c r="P13" s="131" t="s">
        <v>23</v>
      </c>
      <c r="Q13" s="131" t="s">
        <v>23</v>
      </c>
      <c r="R13" s="129">
        <v>132</v>
      </c>
      <c r="S13" s="185">
        <v>68</v>
      </c>
      <c r="T13" s="129" t="s">
        <v>23</v>
      </c>
      <c r="U13" s="129" t="s">
        <v>23</v>
      </c>
      <c r="V13" s="129" t="s">
        <v>23</v>
      </c>
      <c r="W13" s="129" t="s">
        <v>23</v>
      </c>
      <c r="X13" s="129">
        <v>219</v>
      </c>
      <c r="Y13" s="129">
        <v>138</v>
      </c>
      <c r="Z13" s="129">
        <v>1040</v>
      </c>
      <c r="AA13" s="131" t="s">
        <v>23</v>
      </c>
      <c r="AB13" s="129">
        <v>737</v>
      </c>
      <c r="AC13" s="185">
        <v>166</v>
      </c>
    </row>
  </sheetData>
  <sheetProtection/>
  <mergeCells count="31">
    <mergeCell ref="A2:AC2"/>
    <mergeCell ref="A4:E4"/>
    <mergeCell ref="X4:Y4"/>
    <mergeCell ref="AB4:AC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5:X6"/>
    <mergeCell ref="Y5:Y6"/>
    <mergeCell ref="Z4:Z6"/>
    <mergeCell ref="AA4:AA6"/>
    <mergeCell ref="AB5:AB6"/>
    <mergeCell ref="AC5:AC6"/>
  </mergeCells>
  <printOptions horizontalCentered="1"/>
  <pageMargins left="0.39" right="0.39" top="0.47" bottom="0.47" header="0.3" footer="0.3"/>
  <pageSetup errors="blank" fitToHeight="100" fitToWidth="1" horizontalDpi="600" verticalDpi="600" orientation="landscape" paperSize="9" scale="64"/>
</worksheet>
</file>

<file path=xl/worksheets/sheet12.xml><?xml version="1.0" encoding="utf-8"?>
<worksheet xmlns="http://schemas.openxmlformats.org/spreadsheetml/2006/main" xmlns:r="http://schemas.openxmlformats.org/officeDocument/2006/relationships">
  <sheetPr>
    <pageSetUpPr fitToPage="1"/>
  </sheetPr>
  <dimension ref="A1:AC13"/>
  <sheetViews>
    <sheetView showGridLines="0" view="pageBreakPreview" zoomScale="60" workbookViewId="0" topLeftCell="A1">
      <selection activeCell="A1" sqref="A1"/>
    </sheetView>
  </sheetViews>
  <sheetFormatPr defaultColWidth="9.33203125" defaultRowHeight="11.25"/>
  <cols>
    <col min="1" max="1" width="4.5" style="0" customWidth="1"/>
    <col min="2" max="2" width="4.66015625" style="0" customWidth="1"/>
    <col min="3" max="3" width="4.83203125" style="0" customWidth="1"/>
    <col min="4" max="4" width="10.16015625" style="0" customWidth="1"/>
    <col min="5" max="5" width="41.5" style="0" customWidth="1"/>
    <col min="6" max="12" width="9" style="0" bestFit="1" customWidth="1"/>
    <col min="13" max="13" width="8.66015625" style="0" customWidth="1"/>
    <col min="14" max="18" width="9" style="0" bestFit="1" customWidth="1"/>
    <col min="19" max="28" width="8.66015625" style="0" customWidth="1"/>
    <col min="29" max="29" width="7.83203125" style="0" customWidth="1"/>
  </cols>
  <sheetData>
    <row r="1" spans="1:29" ht="18" customHeight="1">
      <c r="A1" s="22"/>
      <c r="B1" s="22"/>
      <c r="C1" s="22"/>
      <c r="D1" s="22"/>
      <c r="E1" s="170"/>
      <c r="F1" s="22"/>
      <c r="G1" s="22"/>
      <c r="H1" s="22"/>
      <c r="I1" s="22"/>
      <c r="J1" s="22"/>
      <c r="K1" s="22"/>
      <c r="L1" s="22"/>
      <c r="M1" s="22"/>
      <c r="N1" s="22"/>
      <c r="O1" s="22"/>
      <c r="P1" s="22"/>
      <c r="Q1" s="22"/>
      <c r="AC1" s="39" t="s">
        <v>211</v>
      </c>
    </row>
    <row r="2" spans="1:29" ht="18" customHeight="1">
      <c r="A2" s="3" t="s">
        <v>212</v>
      </c>
      <c r="B2" s="5"/>
      <c r="C2" s="5"/>
      <c r="D2" s="5"/>
      <c r="E2" s="5"/>
      <c r="F2" s="5"/>
      <c r="G2" s="5"/>
      <c r="H2" s="5"/>
      <c r="I2" s="5"/>
      <c r="J2" s="5"/>
      <c r="K2" s="5"/>
      <c r="L2" s="5"/>
      <c r="M2" s="5"/>
      <c r="N2" s="5"/>
      <c r="O2" s="5"/>
      <c r="P2" s="5"/>
      <c r="Q2" s="5"/>
      <c r="R2" s="5"/>
      <c r="S2" s="5"/>
      <c r="T2" s="5"/>
      <c r="U2" s="5"/>
      <c r="V2" s="5"/>
      <c r="W2" s="5"/>
      <c r="X2" s="5"/>
      <c r="Y2" s="5"/>
      <c r="Z2" s="5"/>
      <c r="AA2" s="5"/>
      <c r="AB2" s="5"/>
      <c r="AC2" s="13"/>
    </row>
    <row r="3" spans="1:29" ht="18" customHeight="1">
      <c r="A3" s="148" t="s">
        <v>1</v>
      </c>
      <c r="B3" s="149"/>
      <c r="C3" s="149"/>
      <c r="D3" s="149"/>
      <c r="E3" s="149"/>
      <c r="F3" s="171"/>
      <c r="G3" s="171"/>
      <c r="H3" s="171"/>
      <c r="I3" s="171"/>
      <c r="J3" s="171"/>
      <c r="K3" s="171"/>
      <c r="L3" s="171"/>
      <c r="M3" s="171"/>
      <c r="N3" s="171"/>
      <c r="O3" s="171"/>
      <c r="P3" s="171"/>
      <c r="Q3" s="171"/>
      <c r="AC3" s="184" t="s">
        <v>7</v>
      </c>
    </row>
    <row r="4" spans="1:29" ht="18" customHeight="1">
      <c r="A4" s="150" t="s">
        <v>71</v>
      </c>
      <c r="B4" s="151"/>
      <c r="C4" s="151"/>
      <c r="D4" s="151"/>
      <c r="E4" s="155"/>
      <c r="F4" s="9" t="s">
        <v>92</v>
      </c>
      <c r="G4" s="9" t="s">
        <v>188</v>
      </c>
      <c r="H4" s="9" t="s">
        <v>189</v>
      </c>
      <c r="I4" s="9" t="s">
        <v>190</v>
      </c>
      <c r="J4" s="9" t="s">
        <v>191</v>
      </c>
      <c r="K4" s="9" t="s">
        <v>192</v>
      </c>
      <c r="L4" s="9" t="s">
        <v>193</v>
      </c>
      <c r="M4" s="9" t="s">
        <v>194</v>
      </c>
      <c r="N4" s="9" t="s">
        <v>195</v>
      </c>
      <c r="O4" s="9" t="s">
        <v>196</v>
      </c>
      <c r="P4" s="9" t="s">
        <v>197</v>
      </c>
      <c r="Q4" s="54" t="s">
        <v>198</v>
      </c>
      <c r="R4" s="9" t="s">
        <v>199</v>
      </c>
      <c r="S4" s="179" t="s">
        <v>213</v>
      </c>
      <c r="T4" s="177" t="s">
        <v>201</v>
      </c>
      <c r="U4" s="177" t="s">
        <v>202</v>
      </c>
      <c r="V4" s="181" t="s">
        <v>203</v>
      </c>
      <c r="W4" s="181" t="s">
        <v>204</v>
      </c>
      <c r="X4" s="177" t="s">
        <v>205</v>
      </c>
      <c r="Y4" s="177"/>
      <c r="Z4" s="177" t="s">
        <v>206</v>
      </c>
      <c r="AA4" s="182" t="s">
        <v>207</v>
      </c>
      <c r="AB4" s="147" t="s">
        <v>208</v>
      </c>
      <c r="AC4" s="147"/>
    </row>
    <row r="5" spans="1:29" ht="18" customHeight="1">
      <c r="A5" s="51" t="s">
        <v>75</v>
      </c>
      <c r="B5" s="52"/>
      <c r="C5" s="57"/>
      <c r="D5" s="9" t="s">
        <v>76</v>
      </c>
      <c r="E5" s="9" t="s">
        <v>77</v>
      </c>
      <c r="F5" s="9"/>
      <c r="G5" s="9"/>
      <c r="H5" s="9"/>
      <c r="I5" s="9"/>
      <c r="J5" s="9"/>
      <c r="K5" s="9"/>
      <c r="L5" s="9"/>
      <c r="M5" s="9"/>
      <c r="N5" s="9"/>
      <c r="O5" s="9"/>
      <c r="P5" s="9"/>
      <c r="Q5" s="54"/>
      <c r="R5" s="9"/>
      <c r="S5" s="179"/>
      <c r="T5" s="177"/>
      <c r="U5" s="177"/>
      <c r="V5" s="181"/>
      <c r="W5" s="181"/>
      <c r="X5" s="177" t="s">
        <v>84</v>
      </c>
      <c r="Y5" s="177" t="s">
        <v>209</v>
      </c>
      <c r="Z5" s="177"/>
      <c r="AA5" s="183"/>
      <c r="AB5" s="127" t="s">
        <v>84</v>
      </c>
      <c r="AC5" s="127" t="s">
        <v>210</v>
      </c>
    </row>
    <row r="6" spans="1:29" ht="18" customHeight="1">
      <c r="A6" s="152" t="s">
        <v>81</v>
      </c>
      <c r="B6" s="65" t="s">
        <v>82</v>
      </c>
      <c r="C6" s="65" t="s">
        <v>83</v>
      </c>
      <c r="D6" s="9"/>
      <c r="E6" s="9"/>
      <c r="F6" s="9"/>
      <c r="G6" s="9"/>
      <c r="H6" s="9"/>
      <c r="I6" s="9"/>
      <c r="J6" s="9"/>
      <c r="K6" s="9"/>
      <c r="L6" s="9"/>
      <c r="M6" s="9"/>
      <c r="N6" s="9"/>
      <c r="O6" s="9"/>
      <c r="P6" s="9"/>
      <c r="Q6" s="54"/>
      <c r="R6" s="9"/>
      <c r="S6" s="179"/>
      <c r="T6" s="177"/>
      <c r="U6" s="177"/>
      <c r="V6" s="181"/>
      <c r="W6" s="181"/>
      <c r="X6" s="177"/>
      <c r="Y6" s="177"/>
      <c r="Z6" s="177"/>
      <c r="AA6" s="183"/>
      <c r="AB6" s="9"/>
      <c r="AC6" s="9"/>
    </row>
    <row r="7" spans="1:29" s="1" customFormat="1" ht="18" customHeight="1">
      <c r="A7" s="11" t="s">
        <v>91</v>
      </c>
      <c r="B7" s="11" t="s">
        <v>91</v>
      </c>
      <c r="C7" s="11" t="s">
        <v>91</v>
      </c>
      <c r="D7" s="11" t="s">
        <v>91</v>
      </c>
      <c r="E7" s="11" t="s">
        <v>91</v>
      </c>
      <c r="F7" s="116">
        <v>1</v>
      </c>
      <c r="G7" s="116">
        <v>2</v>
      </c>
      <c r="H7" s="116">
        <v>3</v>
      </c>
      <c r="I7" s="116">
        <v>4</v>
      </c>
      <c r="J7" s="116">
        <v>5</v>
      </c>
      <c r="K7" s="116">
        <v>6</v>
      </c>
      <c r="L7" s="116">
        <v>7</v>
      </c>
      <c r="M7" s="116">
        <v>8</v>
      </c>
      <c r="N7" s="116">
        <v>9</v>
      </c>
      <c r="O7" s="116">
        <v>10</v>
      </c>
      <c r="P7" s="116">
        <v>11</v>
      </c>
      <c r="Q7" s="116">
        <v>12</v>
      </c>
      <c r="R7" s="180">
        <v>13</v>
      </c>
      <c r="S7" s="116">
        <v>14</v>
      </c>
      <c r="T7" s="116">
        <v>15</v>
      </c>
      <c r="U7" s="116">
        <v>16</v>
      </c>
      <c r="V7" s="116">
        <v>17</v>
      </c>
      <c r="W7" s="116">
        <v>18</v>
      </c>
      <c r="X7" s="116">
        <v>19</v>
      </c>
      <c r="Y7" s="116">
        <v>20</v>
      </c>
      <c r="Z7" s="116">
        <v>21</v>
      </c>
      <c r="AA7" s="116">
        <v>22</v>
      </c>
      <c r="AB7" s="180">
        <v>23</v>
      </c>
      <c r="AC7" s="180">
        <v>24</v>
      </c>
    </row>
    <row r="8" spans="1:29" ht="18" customHeight="1">
      <c r="A8" s="117" t="s">
        <v>23</v>
      </c>
      <c r="B8" s="117" t="s">
        <v>23</v>
      </c>
      <c r="C8" s="117" t="s">
        <v>23</v>
      </c>
      <c r="D8" s="117" t="s">
        <v>23</v>
      </c>
      <c r="E8" s="117" t="s">
        <v>92</v>
      </c>
      <c r="F8" s="131">
        <v>3845</v>
      </c>
      <c r="G8" s="131">
        <v>119</v>
      </c>
      <c r="H8" s="131" t="s">
        <v>23</v>
      </c>
      <c r="I8" s="131">
        <v>36</v>
      </c>
      <c r="J8" s="131">
        <v>377</v>
      </c>
      <c r="K8" s="131">
        <v>48</v>
      </c>
      <c r="L8" s="131" t="s">
        <v>23</v>
      </c>
      <c r="M8" s="129" t="s">
        <v>23</v>
      </c>
      <c r="N8" s="164">
        <v>1054</v>
      </c>
      <c r="O8" s="131">
        <v>15</v>
      </c>
      <c r="P8" s="131" t="s">
        <v>23</v>
      </c>
      <c r="Q8" s="131" t="s">
        <v>23</v>
      </c>
      <c r="R8" s="129">
        <v>132</v>
      </c>
      <c r="S8" s="129">
        <v>68</v>
      </c>
      <c r="T8" s="129" t="s">
        <v>23</v>
      </c>
      <c r="U8" s="129" t="s">
        <v>23</v>
      </c>
      <c r="V8" s="164" t="s">
        <v>23</v>
      </c>
      <c r="W8" s="131" t="s">
        <v>23</v>
      </c>
      <c r="X8" s="131">
        <v>219</v>
      </c>
      <c r="Y8" s="129">
        <v>138</v>
      </c>
      <c r="Z8" s="164">
        <v>1040</v>
      </c>
      <c r="AA8" s="131" t="s">
        <v>23</v>
      </c>
      <c r="AB8" s="129">
        <v>737</v>
      </c>
      <c r="AC8" s="185">
        <v>166</v>
      </c>
    </row>
    <row r="9" spans="1:29" ht="18" customHeight="1">
      <c r="A9" s="117" t="s">
        <v>23</v>
      </c>
      <c r="B9" s="117" t="s">
        <v>23</v>
      </c>
      <c r="C9" s="117" t="s">
        <v>23</v>
      </c>
      <c r="D9" s="117" t="s">
        <v>23</v>
      </c>
      <c r="E9" s="117" t="s">
        <v>93</v>
      </c>
      <c r="F9" s="131">
        <v>3845</v>
      </c>
      <c r="G9" s="131">
        <v>119</v>
      </c>
      <c r="H9" s="131" t="s">
        <v>23</v>
      </c>
      <c r="I9" s="131">
        <v>36</v>
      </c>
      <c r="J9" s="131">
        <v>377</v>
      </c>
      <c r="K9" s="131">
        <v>48</v>
      </c>
      <c r="L9" s="131" t="s">
        <v>23</v>
      </c>
      <c r="M9" s="129" t="s">
        <v>23</v>
      </c>
      <c r="N9" s="164">
        <v>1054</v>
      </c>
      <c r="O9" s="131">
        <v>15</v>
      </c>
      <c r="P9" s="131" t="s">
        <v>23</v>
      </c>
      <c r="Q9" s="131" t="s">
        <v>23</v>
      </c>
      <c r="R9" s="129">
        <v>132</v>
      </c>
      <c r="S9" s="129">
        <v>68</v>
      </c>
      <c r="T9" s="129" t="s">
        <v>23</v>
      </c>
      <c r="U9" s="129" t="s">
        <v>23</v>
      </c>
      <c r="V9" s="164" t="s">
        <v>23</v>
      </c>
      <c r="W9" s="131" t="s">
        <v>23</v>
      </c>
      <c r="X9" s="131">
        <v>219</v>
      </c>
      <c r="Y9" s="129">
        <v>138</v>
      </c>
      <c r="Z9" s="164">
        <v>1040</v>
      </c>
      <c r="AA9" s="131" t="s">
        <v>23</v>
      </c>
      <c r="AB9" s="129">
        <v>737</v>
      </c>
      <c r="AC9" s="185">
        <v>166</v>
      </c>
    </row>
    <row r="10" spans="1:29" ht="18" customHeight="1">
      <c r="A10" s="117" t="s">
        <v>23</v>
      </c>
      <c r="B10" s="117" t="s">
        <v>23</v>
      </c>
      <c r="C10" s="117" t="s">
        <v>23</v>
      </c>
      <c r="D10" s="117" t="s">
        <v>23</v>
      </c>
      <c r="E10" s="117" t="s">
        <v>94</v>
      </c>
      <c r="F10" s="131">
        <v>3845</v>
      </c>
      <c r="G10" s="131">
        <v>119</v>
      </c>
      <c r="H10" s="131" t="s">
        <v>23</v>
      </c>
      <c r="I10" s="131">
        <v>36</v>
      </c>
      <c r="J10" s="131">
        <v>377</v>
      </c>
      <c r="K10" s="131">
        <v>48</v>
      </c>
      <c r="L10" s="131" t="s">
        <v>23</v>
      </c>
      <c r="M10" s="129" t="s">
        <v>23</v>
      </c>
      <c r="N10" s="164">
        <v>1054</v>
      </c>
      <c r="O10" s="131">
        <v>15</v>
      </c>
      <c r="P10" s="131" t="s">
        <v>23</v>
      </c>
      <c r="Q10" s="131" t="s">
        <v>23</v>
      </c>
      <c r="R10" s="129">
        <v>132</v>
      </c>
      <c r="S10" s="129">
        <v>68</v>
      </c>
      <c r="T10" s="129" t="s">
        <v>23</v>
      </c>
      <c r="U10" s="129" t="s">
        <v>23</v>
      </c>
      <c r="V10" s="164" t="s">
        <v>23</v>
      </c>
      <c r="W10" s="131" t="s">
        <v>23</v>
      </c>
      <c r="X10" s="131">
        <v>219</v>
      </c>
      <c r="Y10" s="129">
        <v>138</v>
      </c>
      <c r="Z10" s="164">
        <v>1040</v>
      </c>
      <c r="AA10" s="131" t="s">
        <v>23</v>
      </c>
      <c r="AB10" s="129">
        <v>737</v>
      </c>
      <c r="AC10" s="185">
        <v>166</v>
      </c>
    </row>
    <row r="11" spans="1:29" ht="18" customHeight="1">
      <c r="A11" s="117" t="s">
        <v>23</v>
      </c>
      <c r="B11" s="117" t="s">
        <v>23</v>
      </c>
      <c r="C11" s="117" t="s">
        <v>23</v>
      </c>
      <c r="D11" s="117" t="s">
        <v>23</v>
      </c>
      <c r="E11" s="117" t="s">
        <v>95</v>
      </c>
      <c r="F11" s="131">
        <v>3845</v>
      </c>
      <c r="G11" s="131">
        <v>119</v>
      </c>
      <c r="H11" s="131" t="s">
        <v>23</v>
      </c>
      <c r="I11" s="131">
        <v>36</v>
      </c>
      <c r="J11" s="131">
        <v>377</v>
      </c>
      <c r="K11" s="131">
        <v>48</v>
      </c>
      <c r="L11" s="131" t="s">
        <v>23</v>
      </c>
      <c r="M11" s="129" t="s">
        <v>23</v>
      </c>
      <c r="N11" s="164">
        <v>1054</v>
      </c>
      <c r="O11" s="131">
        <v>15</v>
      </c>
      <c r="P11" s="131" t="s">
        <v>23</v>
      </c>
      <c r="Q11" s="131" t="s">
        <v>23</v>
      </c>
      <c r="R11" s="129">
        <v>132</v>
      </c>
      <c r="S11" s="129">
        <v>68</v>
      </c>
      <c r="T11" s="129" t="s">
        <v>23</v>
      </c>
      <c r="U11" s="129" t="s">
        <v>23</v>
      </c>
      <c r="V11" s="164" t="s">
        <v>23</v>
      </c>
      <c r="W11" s="131" t="s">
        <v>23</v>
      </c>
      <c r="X11" s="131">
        <v>219</v>
      </c>
      <c r="Y11" s="129">
        <v>138</v>
      </c>
      <c r="Z11" s="164">
        <v>1040</v>
      </c>
      <c r="AA11" s="131" t="s">
        <v>23</v>
      </c>
      <c r="AB11" s="129">
        <v>737</v>
      </c>
      <c r="AC11" s="185">
        <v>166</v>
      </c>
    </row>
    <row r="12" spans="1:29" ht="18" customHeight="1">
      <c r="A12" s="117" t="s">
        <v>23</v>
      </c>
      <c r="B12" s="117" t="s">
        <v>23</v>
      </c>
      <c r="C12" s="117" t="s">
        <v>23</v>
      </c>
      <c r="D12" s="117" t="s">
        <v>23</v>
      </c>
      <c r="E12" s="117" t="s">
        <v>101</v>
      </c>
      <c r="F12" s="131">
        <v>3845</v>
      </c>
      <c r="G12" s="131">
        <v>119</v>
      </c>
      <c r="H12" s="131" t="s">
        <v>23</v>
      </c>
      <c r="I12" s="131">
        <v>36</v>
      </c>
      <c r="J12" s="131">
        <v>377</v>
      </c>
      <c r="K12" s="131">
        <v>48</v>
      </c>
      <c r="L12" s="131" t="s">
        <v>23</v>
      </c>
      <c r="M12" s="129" t="s">
        <v>23</v>
      </c>
      <c r="N12" s="164">
        <v>1054</v>
      </c>
      <c r="O12" s="131">
        <v>15</v>
      </c>
      <c r="P12" s="131" t="s">
        <v>23</v>
      </c>
      <c r="Q12" s="131" t="s">
        <v>23</v>
      </c>
      <c r="R12" s="129">
        <v>132</v>
      </c>
      <c r="S12" s="129">
        <v>68</v>
      </c>
      <c r="T12" s="129" t="s">
        <v>23</v>
      </c>
      <c r="U12" s="129" t="s">
        <v>23</v>
      </c>
      <c r="V12" s="164" t="s">
        <v>23</v>
      </c>
      <c r="W12" s="131" t="s">
        <v>23</v>
      </c>
      <c r="X12" s="131">
        <v>219</v>
      </c>
      <c r="Y12" s="129">
        <v>138</v>
      </c>
      <c r="Z12" s="164">
        <v>1040</v>
      </c>
      <c r="AA12" s="131" t="s">
        <v>23</v>
      </c>
      <c r="AB12" s="129">
        <v>737</v>
      </c>
      <c r="AC12" s="185">
        <v>166</v>
      </c>
    </row>
    <row r="13" spans="1:29" ht="18" customHeight="1">
      <c r="A13" s="117" t="s">
        <v>97</v>
      </c>
      <c r="B13" s="117" t="s">
        <v>102</v>
      </c>
      <c r="C13" s="117" t="s">
        <v>98</v>
      </c>
      <c r="D13" s="117" t="s">
        <v>99</v>
      </c>
      <c r="E13" s="117" t="s">
        <v>100</v>
      </c>
      <c r="F13" s="131">
        <v>3845</v>
      </c>
      <c r="G13" s="131">
        <v>119</v>
      </c>
      <c r="H13" s="131" t="s">
        <v>23</v>
      </c>
      <c r="I13" s="131">
        <v>36</v>
      </c>
      <c r="J13" s="131">
        <v>377</v>
      </c>
      <c r="K13" s="131">
        <v>48</v>
      </c>
      <c r="L13" s="131" t="s">
        <v>23</v>
      </c>
      <c r="M13" s="129" t="s">
        <v>23</v>
      </c>
      <c r="N13" s="164">
        <v>1054</v>
      </c>
      <c r="O13" s="131">
        <v>15</v>
      </c>
      <c r="P13" s="131" t="s">
        <v>23</v>
      </c>
      <c r="Q13" s="131" t="s">
        <v>23</v>
      </c>
      <c r="R13" s="129">
        <v>132</v>
      </c>
      <c r="S13" s="129">
        <v>68</v>
      </c>
      <c r="T13" s="129" t="s">
        <v>23</v>
      </c>
      <c r="U13" s="129" t="s">
        <v>23</v>
      </c>
      <c r="V13" s="164" t="s">
        <v>23</v>
      </c>
      <c r="W13" s="131" t="s">
        <v>23</v>
      </c>
      <c r="X13" s="131">
        <v>219</v>
      </c>
      <c r="Y13" s="129">
        <v>138</v>
      </c>
      <c r="Z13" s="164">
        <v>1040</v>
      </c>
      <c r="AA13" s="131" t="s">
        <v>23</v>
      </c>
      <c r="AB13" s="129">
        <v>737</v>
      </c>
      <c r="AC13" s="185">
        <v>166</v>
      </c>
    </row>
  </sheetData>
  <sheetProtection/>
  <mergeCells count="31">
    <mergeCell ref="A2:AC2"/>
    <mergeCell ref="A4:E4"/>
    <mergeCell ref="X4:Y4"/>
    <mergeCell ref="AB4:AC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5:X6"/>
    <mergeCell ref="Y5:Y6"/>
    <mergeCell ref="Z4:Z6"/>
    <mergeCell ref="AA4:AA6"/>
    <mergeCell ref="AB5:AB6"/>
    <mergeCell ref="AC5:AC6"/>
  </mergeCells>
  <printOptions horizontalCentered="1"/>
  <pageMargins left="0.39" right="0.39" top="0.47" bottom="0.47" header="0.3" footer="0.3"/>
  <pageSetup errors="blank" fitToHeight="100" fitToWidth="1" horizontalDpi="600" verticalDpi="600" orientation="landscape" paperSize="9" scale="62"/>
</worksheet>
</file>

<file path=xl/worksheets/sheet13.xml><?xml version="1.0" encoding="utf-8"?>
<worksheet xmlns="http://schemas.openxmlformats.org/spreadsheetml/2006/main" xmlns:r="http://schemas.openxmlformats.org/officeDocument/2006/relationships">
  <sheetPr>
    <pageSetUpPr fitToPage="1"/>
  </sheetPr>
  <dimension ref="A1:W16"/>
  <sheetViews>
    <sheetView showGridLines="0" view="pageBreakPreview" zoomScale="60" workbookViewId="0" topLeftCell="A1">
      <selection activeCell="A1" sqref="A1"/>
    </sheetView>
  </sheetViews>
  <sheetFormatPr defaultColWidth="9.33203125" defaultRowHeight="11.25"/>
  <cols>
    <col min="1" max="3" width="4.66015625" style="0" customWidth="1"/>
    <col min="4" max="4" width="11.33203125" style="0" customWidth="1"/>
    <col min="5" max="5" width="44.66015625" style="0" customWidth="1"/>
    <col min="6" max="23" width="11.33203125" style="0" customWidth="1"/>
  </cols>
  <sheetData>
    <row r="1" spans="1:23" ht="18" customHeight="1">
      <c r="A1" s="22"/>
      <c r="B1" s="22"/>
      <c r="C1" s="22"/>
      <c r="D1" s="22"/>
      <c r="E1" s="170"/>
      <c r="F1" s="22"/>
      <c r="G1" s="22"/>
      <c r="H1" s="22"/>
      <c r="I1" s="22"/>
      <c r="J1" s="22"/>
      <c r="K1" s="22"/>
      <c r="L1" s="22"/>
      <c r="M1" s="22"/>
      <c r="N1" s="22"/>
      <c r="O1" s="22"/>
      <c r="P1" s="22"/>
      <c r="Q1" s="22"/>
      <c r="R1" s="22"/>
      <c r="S1" s="22"/>
      <c r="T1" s="22"/>
      <c r="U1" s="22"/>
      <c r="V1" s="22"/>
      <c r="W1" s="39" t="s">
        <v>214</v>
      </c>
    </row>
    <row r="2" spans="1:23" ht="18" customHeight="1">
      <c r="A2" s="3" t="s">
        <v>215</v>
      </c>
      <c r="B2" s="5"/>
      <c r="C2" s="5"/>
      <c r="D2" s="5"/>
      <c r="E2" s="5"/>
      <c r="F2" s="5"/>
      <c r="G2" s="5"/>
      <c r="H2" s="5"/>
      <c r="I2" s="5"/>
      <c r="J2" s="5"/>
      <c r="K2" s="5"/>
      <c r="L2" s="5"/>
      <c r="M2" s="5"/>
      <c r="N2" s="5"/>
      <c r="O2" s="5"/>
      <c r="P2" s="5"/>
      <c r="Q2" s="5"/>
      <c r="R2" s="5"/>
      <c r="S2" s="5"/>
      <c r="T2" s="5"/>
      <c r="U2" s="5"/>
      <c r="V2" s="5"/>
      <c r="W2" s="13"/>
    </row>
    <row r="3" spans="1:23" ht="18" customHeight="1">
      <c r="A3" s="6" t="s">
        <v>1</v>
      </c>
      <c r="B3" s="49"/>
      <c r="C3" s="49"/>
      <c r="D3" s="49"/>
      <c r="E3" s="49"/>
      <c r="F3" s="171"/>
      <c r="G3" s="171"/>
      <c r="H3" s="171"/>
      <c r="I3" s="171"/>
      <c r="J3" s="171"/>
      <c r="K3" s="171"/>
      <c r="L3" s="171"/>
      <c r="M3" s="171"/>
      <c r="N3" s="171"/>
      <c r="O3" s="171"/>
      <c r="P3" s="171"/>
      <c r="Q3" s="171"/>
      <c r="R3" s="171"/>
      <c r="S3" s="171"/>
      <c r="T3" s="171"/>
      <c r="U3" s="171"/>
      <c r="V3" s="171"/>
      <c r="W3" s="68" t="s">
        <v>7</v>
      </c>
    </row>
    <row r="4" spans="1:23" ht="18" customHeight="1">
      <c r="A4" s="125" t="s">
        <v>71</v>
      </c>
      <c r="B4" s="134"/>
      <c r="C4" s="134"/>
      <c r="D4" s="134"/>
      <c r="E4" s="178"/>
      <c r="F4" s="9" t="s">
        <v>92</v>
      </c>
      <c r="G4" s="51" t="s">
        <v>216</v>
      </c>
      <c r="H4" s="52"/>
      <c r="I4" s="57"/>
      <c r="J4" s="51" t="s">
        <v>217</v>
      </c>
      <c r="K4" s="52"/>
      <c r="L4" s="52"/>
      <c r="M4" s="57"/>
      <c r="N4" s="9" t="s">
        <v>218</v>
      </c>
      <c r="O4" s="9" t="s">
        <v>219</v>
      </c>
      <c r="P4" s="174" t="s">
        <v>220</v>
      </c>
      <c r="Q4" s="174"/>
      <c r="R4" s="174" t="s">
        <v>221</v>
      </c>
      <c r="S4" s="174" t="s">
        <v>222</v>
      </c>
      <c r="T4" s="174" t="s">
        <v>223</v>
      </c>
      <c r="U4" s="9" t="s">
        <v>224</v>
      </c>
      <c r="V4" s="9" t="s">
        <v>225</v>
      </c>
      <c r="W4" s="9" t="s">
        <v>226</v>
      </c>
    </row>
    <row r="5" spans="1:23" ht="18" customHeight="1">
      <c r="A5" s="51" t="s">
        <v>75</v>
      </c>
      <c r="B5" s="52"/>
      <c r="C5" s="57"/>
      <c r="D5" s="9" t="s">
        <v>76</v>
      </c>
      <c r="E5" s="9" t="s">
        <v>227</v>
      </c>
      <c r="F5" s="9"/>
      <c r="G5" s="9" t="s">
        <v>84</v>
      </c>
      <c r="H5" s="9" t="s">
        <v>228</v>
      </c>
      <c r="I5" s="9" t="s">
        <v>229</v>
      </c>
      <c r="J5" s="9" t="s">
        <v>84</v>
      </c>
      <c r="K5" s="9" t="s">
        <v>230</v>
      </c>
      <c r="L5" s="9" t="s">
        <v>231</v>
      </c>
      <c r="M5" s="9" t="s">
        <v>229</v>
      </c>
      <c r="N5" s="9"/>
      <c r="O5" s="9"/>
      <c r="P5" s="9" t="s">
        <v>232</v>
      </c>
      <c r="Q5" s="177" t="s">
        <v>233</v>
      </c>
      <c r="R5" s="174"/>
      <c r="S5" s="174"/>
      <c r="T5" s="174"/>
      <c r="U5" s="9"/>
      <c r="V5" s="9"/>
      <c r="W5" s="9"/>
    </row>
    <row r="6" spans="1:23" ht="18" customHeight="1">
      <c r="A6" s="65" t="s">
        <v>81</v>
      </c>
      <c r="B6" s="65" t="s">
        <v>82</v>
      </c>
      <c r="C6" s="65" t="s">
        <v>83</v>
      </c>
      <c r="D6" s="9"/>
      <c r="E6" s="9"/>
      <c r="F6" s="9"/>
      <c r="G6" s="9"/>
      <c r="H6" s="9"/>
      <c r="I6" s="9"/>
      <c r="J6" s="9"/>
      <c r="K6" s="9"/>
      <c r="L6" s="9"/>
      <c r="M6" s="9"/>
      <c r="N6" s="9"/>
      <c r="O6" s="9"/>
      <c r="P6" s="9"/>
      <c r="Q6" s="177"/>
      <c r="R6" s="174"/>
      <c r="S6" s="174"/>
      <c r="T6" s="174"/>
      <c r="U6" s="9"/>
      <c r="V6" s="9"/>
      <c r="W6" s="9"/>
    </row>
    <row r="7" spans="1:23" s="1" customFormat="1" ht="18" customHeight="1">
      <c r="A7" s="11" t="s">
        <v>91</v>
      </c>
      <c r="B7" s="11" t="s">
        <v>91</v>
      </c>
      <c r="C7" s="11" t="s">
        <v>91</v>
      </c>
      <c r="D7" s="11" t="s">
        <v>91</v>
      </c>
      <c r="E7" s="11" t="s">
        <v>91</v>
      </c>
      <c r="F7" s="116">
        <v>1</v>
      </c>
      <c r="G7" s="116">
        <v>2</v>
      </c>
      <c r="H7" s="116">
        <v>3</v>
      </c>
      <c r="I7" s="116">
        <v>4</v>
      </c>
      <c r="J7" s="116">
        <v>5</v>
      </c>
      <c r="K7" s="116">
        <v>6</v>
      </c>
      <c r="L7" s="116">
        <v>7</v>
      </c>
      <c r="M7" s="116">
        <v>8</v>
      </c>
      <c r="N7" s="116">
        <v>9</v>
      </c>
      <c r="O7" s="116">
        <v>10</v>
      </c>
      <c r="P7" s="116">
        <v>11</v>
      </c>
      <c r="Q7" s="116">
        <v>12</v>
      </c>
      <c r="R7" s="116">
        <v>13</v>
      </c>
      <c r="S7" s="116">
        <v>14</v>
      </c>
      <c r="T7" s="116">
        <v>15</v>
      </c>
      <c r="U7" s="116">
        <v>16</v>
      </c>
      <c r="V7" s="116">
        <v>17</v>
      </c>
      <c r="W7" s="116">
        <v>18</v>
      </c>
    </row>
    <row r="8" spans="1:23" ht="18" customHeight="1">
      <c r="A8" s="117" t="s">
        <v>23</v>
      </c>
      <c r="B8" s="117" t="s">
        <v>23</v>
      </c>
      <c r="C8" s="117" t="s">
        <v>23</v>
      </c>
      <c r="D8" s="117" t="s">
        <v>23</v>
      </c>
      <c r="E8" s="117" t="s">
        <v>92</v>
      </c>
      <c r="F8" s="131">
        <v>1713</v>
      </c>
      <c r="G8" s="131">
        <v>288</v>
      </c>
      <c r="H8" s="131">
        <v>285</v>
      </c>
      <c r="I8" s="131">
        <v>3</v>
      </c>
      <c r="J8" s="131">
        <v>24</v>
      </c>
      <c r="K8" s="131" t="s">
        <v>23</v>
      </c>
      <c r="L8" s="131" t="s">
        <v>23</v>
      </c>
      <c r="M8" s="131">
        <v>24</v>
      </c>
      <c r="N8" s="131" t="s">
        <v>23</v>
      </c>
      <c r="O8" s="131" t="s">
        <v>23</v>
      </c>
      <c r="P8" s="131">
        <v>26</v>
      </c>
      <c r="Q8" s="131" t="s">
        <v>23</v>
      </c>
      <c r="R8" s="131" t="s">
        <v>23</v>
      </c>
      <c r="S8" s="131" t="s">
        <v>23</v>
      </c>
      <c r="T8" s="131" t="s">
        <v>23</v>
      </c>
      <c r="U8" s="131" t="s">
        <v>23</v>
      </c>
      <c r="V8" s="131">
        <v>1375</v>
      </c>
      <c r="W8" s="129" t="s">
        <v>23</v>
      </c>
    </row>
    <row r="9" spans="1:23" ht="18" customHeight="1">
      <c r="A9" s="117" t="s">
        <v>23</v>
      </c>
      <c r="B9" s="117" t="s">
        <v>23</v>
      </c>
      <c r="C9" s="117" t="s">
        <v>23</v>
      </c>
      <c r="D9" s="117" t="s">
        <v>23</v>
      </c>
      <c r="E9" s="117" t="s">
        <v>93</v>
      </c>
      <c r="F9" s="131">
        <v>1713</v>
      </c>
      <c r="G9" s="131">
        <v>288</v>
      </c>
      <c r="H9" s="131">
        <v>285</v>
      </c>
      <c r="I9" s="131">
        <v>3</v>
      </c>
      <c r="J9" s="131">
        <v>24</v>
      </c>
      <c r="K9" s="131" t="s">
        <v>23</v>
      </c>
      <c r="L9" s="131" t="s">
        <v>23</v>
      </c>
      <c r="M9" s="131">
        <v>24</v>
      </c>
      <c r="N9" s="131" t="s">
        <v>23</v>
      </c>
      <c r="O9" s="131" t="s">
        <v>23</v>
      </c>
      <c r="P9" s="131">
        <v>26</v>
      </c>
      <c r="Q9" s="131" t="s">
        <v>23</v>
      </c>
      <c r="R9" s="131" t="s">
        <v>23</v>
      </c>
      <c r="S9" s="131" t="s">
        <v>23</v>
      </c>
      <c r="T9" s="131" t="s">
        <v>23</v>
      </c>
      <c r="U9" s="131" t="s">
        <v>23</v>
      </c>
      <c r="V9" s="131">
        <v>1375</v>
      </c>
      <c r="W9" s="129" t="s">
        <v>23</v>
      </c>
    </row>
    <row r="10" spans="1:23" ht="18" customHeight="1">
      <c r="A10" s="117" t="s">
        <v>23</v>
      </c>
      <c r="B10" s="117" t="s">
        <v>23</v>
      </c>
      <c r="C10" s="117" t="s">
        <v>23</v>
      </c>
      <c r="D10" s="117" t="s">
        <v>23</v>
      </c>
      <c r="E10" s="117" t="s">
        <v>94</v>
      </c>
      <c r="F10" s="131">
        <v>1713</v>
      </c>
      <c r="G10" s="131">
        <v>288</v>
      </c>
      <c r="H10" s="131">
        <v>285</v>
      </c>
      <c r="I10" s="131">
        <v>3</v>
      </c>
      <c r="J10" s="131">
        <v>24</v>
      </c>
      <c r="K10" s="131" t="s">
        <v>23</v>
      </c>
      <c r="L10" s="131" t="s">
        <v>23</v>
      </c>
      <c r="M10" s="131">
        <v>24</v>
      </c>
      <c r="N10" s="131" t="s">
        <v>23</v>
      </c>
      <c r="O10" s="131" t="s">
        <v>23</v>
      </c>
      <c r="P10" s="131">
        <v>26</v>
      </c>
      <c r="Q10" s="131" t="s">
        <v>23</v>
      </c>
      <c r="R10" s="131" t="s">
        <v>23</v>
      </c>
      <c r="S10" s="131" t="s">
        <v>23</v>
      </c>
      <c r="T10" s="131" t="s">
        <v>23</v>
      </c>
      <c r="U10" s="131" t="s">
        <v>23</v>
      </c>
      <c r="V10" s="131">
        <v>1375</v>
      </c>
      <c r="W10" s="129" t="s">
        <v>23</v>
      </c>
    </row>
    <row r="11" spans="1:23" ht="18" customHeight="1">
      <c r="A11" s="117" t="s">
        <v>23</v>
      </c>
      <c r="B11" s="117" t="s">
        <v>23</v>
      </c>
      <c r="C11" s="117" t="s">
        <v>23</v>
      </c>
      <c r="D11" s="117" t="s">
        <v>23</v>
      </c>
      <c r="E11" s="117" t="s">
        <v>95</v>
      </c>
      <c r="F11" s="131">
        <v>338</v>
      </c>
      <c r="G11" s="131">
        <v>288</v>
      </c>
      <c r="H11" s="131">
        <v>285</v>
      </c>
      <c r="I11" s="131">
        <v>3</v>
      </c>
      <c r="J11" s="131">
        <v>24</v>
      </c>
      <c r="K11" s="131" t="s">
        <v>23</v>
      </c>
      <c r="L11" s="131" t="s">
        <v>23</v>
      </c>
      <c r="M11" s="131">
        <v>24</v>
      </c>
      <c r="N11" s="131" t="s">
        <v>23</v>
      </c>
      <c r="O11" s="131" t="s">
        <v>23</v>
      </c>
      <c r="P11" s="131">
        <v>26</v>
      </c>
      <c r="Q11" s="131" t="s">
        <v>23</v>
      </c>
      <c r="R11" s="131" t="s">
        <v>23</v>
      </c>
      <c r="S11" s="131" t="s">
        <v>23</v>
      </c>
      <c r="T11" s="131" t="s">
        <v>23</v>
      </c>
      <c r="U11" s="131" t="s">
        <v>23</v>
      </c>
      <c r="V11" s="131" t="s">
        <v>23</v>
      </c>
      <c r="W11" s="129" t="s">
        <v>23</v>
      </c>
    </row>
    <row r="12" spans="1:23" ht="18" customHeight="1">
      <c r="A12" s="117" t="s">
        <v>23</v>
      </c>
      <c r="B12" s="117" t="s">
        <v>23</v>
      </c>
      <c r="C12" s="117" t="s">
        <v>23</v>
      </c>
      <c r="D12" s="117" t="s">
        <v>23</v>
      </c>
      <c r="E12" s="117" t="s">
        <v>101</v>
      </c>
      <c r="F12" s="131">
        <v>338</v>
      </c>
      <c r="G12" s="131">
        <v>288</v>
      </c>
      <c r="H12" s="131">
        <v>285</v>
      </c>
      <c r="I12" s="131">
        <v>3</v>
      </c>
      <c r="J12" s="131">
        <v>24</v>
      </c>
      <c r="K12" s="131" t="s">
        <v>23</v>
      </c>
      <c r="L12" s="131" t="s">
        <v>23</v>
      </c>
      <c r="M12" s="131">
        <v>24</v>
      </c>
      <c r="N12" s="131" t="s">
        <v>23</v>
      </c>
      <c r="O12" s="131" t="s">
        <v>23</v>
      </c>
      <c r="P12" s="131">
        <v>26</v>
      </c>
      <c r="Q12" s="131" t="s">
        <v>23</v>
      </c>
      <c r="R12" s="131" t="s">
        <v>23</v>
      </c>
      <c r="S12" s="131" t="s">
        <v>23</v>
      </c>
      <c r="T12" s="131" t="s">
        <v>23</v>
      </c>
      <c r="U12" s="131" t="s">
        <v>23</v>
      </c>
      <c r="V12" s="131" t="s">
        <v>23</v>
      </c>
      <c r="W12" s="129" t="s">
        <v>23</v>
      </c>
    </row>
    <row r="13" spans="1:23" ht="18" customHeight="1">
      <c r="A13" s="117" t="s">
        <v>97</v>
      </c>
      <c r="B13" s="117" t="s">
        <v>102</v>
      </c>
      <c r="C13" s="117" t="s">
        <v>98</v>
      </c>
      <c r="D13" s="117" t="s">
        <v>99</v>
      </c>
      <c r="E13" s="117" t="s">
        <v>100</v>
      </c>
      <c r="F13" s="131">
        <v>338</v>
      </c>
      <c r="G13" s="131">
        <v>288</v>
      </c>
      <c r="H13" s="131">
        <v>285</v>
      </c>
      <c r="I13" s="131">
        <v>3</v>
      </c>
      <c r="J13" s="131">
        <v>24</v>
      </c>
      <c r="K13" s="131" t="s">
        <v>23</v>
      </c>
      <c r="L13" s="131" t="s">
        <v>23</v>
      </c>
      <c r="M13" s="131">
        <v>24</v>
      </c>
      <c r="N13" s="131" t="s">
        <v>23</v>
      </c>
      <c r="O13" s="131" t="s">
        <v>23</v>
      </c>
      <c r="P13" s="131">
        <v>26</v>
      </c>
      <c r="Q13" s="131" t="s">
        <v>23</v>
      </c>
      <c r="R13" s="131" t="s">
        <v>23</v>
      </c>
      <c r="S13" s="131" t="s">
        <v>23</v>
      </c>
      <c r="T13" s="131" t="s">
        <v>23</v>
      </c>
      <c r="U13" s="131" t="s">
        <v>23</v>
      </c>
      <c r="V13" s="131" t="s">
        <v>23</v>
      </c>
      <c r="W13" s="129" t="s">
        <v>23</v>
      </c>
    </row>
    <row r="14" spans="1:23" ht="18" customHeight="1">
      <c r="A14" s="117" t="s">
        <v>23</v>
      </c>
      <c r="B14" s="117" t="s">
        <v>23</v>
      </c>
      <c r="C14" s="117" t="s">
        <v>23</v>
      </c>
      <c r="D14" s="117" t="s">
        <v>23</v>
      </c>
      <c r="E14" s="117" t="s">
        <v>126</v>
      </c>
      <c r="F14" s="131">
        <v>1375</v>
      </c>
      <c r="G14" s="131" t="s">
        <v>23</v>
      </c>
      <c r="H14" s="131" t="s">
        <v>23</v>
      </c>
      <c r="I14" s="131" t="s">
        <v>23</v>
      </c>
      <c r="J14" s="131" t="s">
        <v>23</v>
      </c>
      <c r="K14" s="131" t="s">
        <v>23</v>
      </c>
      <c r="L14" s="131" t="s">
        <v>23</v>
      </c>
      <c r="M14" s="131" t="s">
        <v>23</v>
      </c>
      <c r="N14" s="131" t="s">
        <v>23</v>
      </c>
      <c r="O14" s="131" t="s">
        <v>23</v>
      </c>
      <c r="P14" s="131" t="s">
        <v>23</v>
      </c>
      <c r="Q14" s="131" t="s">
        <v>23</v>
      </c>
      <c r="R14" s="131" t="s">
        <v>23</v>
      </c>
      <c r="S14" s="131" t="s">
        <v>23</v>
      </c>
      <c r="T14" s="131" t="s">
        <v>23</v>
      </c>
      <c r="U14" s="131" t="s">
        <v>23</v>
      </c>
      <c r="V14" s="131">
        <v>1375</v>
      </c>
      <c r="W14" s="129" t="s">
        <v>23</v>
      </c>
    </row>
    <row r="15" spans="1:23" ht="18" customHeight="1">
      <c r="A15" s="117" t="s">
        <v>23</v>
      </c>
      <c r="B15" s="117" t="s">
        <v>23</v>
      </c>
      <c r="C15" s="117" t="s">
        <v>23</v>
      </c>
      <c r="D15" s="117" t="s">
        <v>23</v>
      </c>
      <c r="E15" s="117" t="s">
        <v>127</v>
      </c>
      <c r="F15" s="131">
        <v>1375</v>
      </c>
      <c r="G15" s="131" t="s">
        <v>23</v>
      </c>
      <c r="H15" s="131" t="s">
        <v>23</v>
      </c>
      <c r="I15" s="131" t="s">
        <v>23</v>
      </c>
      <c r="J15" s="131" t="s">
        <v>23</v>
      </c>
      <c r="K15" s="131" t="s">
        <v>23</v>
      </c>
      <c r="L15" s="131" t="s">
        <v>23</v>
      </c>
      <c r="M15" s="131" t="s">
        <v>23</v>
      </c>
      <c r="N15" s="131" t="s">
        <v>23</v>
      </c>
      <c r="O15" s="131" t="s">
        <v>23</v>
      </c>
      <c r="P15" s="131" t="s">
        <v>23</v>
      </c>
      <c r="Q15" s="131" t="s">
        <v>23</v>
      </c>
      <c r="R15" s="131" t="s">
        <v>23</v>
      </c>
      <c r="S15" s="131" t="s">
        <v>23</v>
      </c>
      <c r="T15" s="131" t="s">
        <v>23</v>
      </c>
      <c r="U15" s="131" t="s">
        <v>23</v>
      </c>
      <c r="V15" s="131">
        <v>1375</v>
      </c>
      <c r="W15" s="129" t="s">
        <v>23</v>
      </c>
    </row>
    <row r="16" spans="1:23" ht="18" customHeight="1">
      <c r="A16" s="117" t="s">
        <v>128</v>
      </c>
      <c r="B16" s="117" t="s">
        <v>129</v>
      </c>
      <c r="C16" s="117" t="s">
        <v>98</v>
      </c>
      <c r="D16" s="117" t="s">
        <v>99</v>
      </c>
      <c r="E16" s="117" t="s">
        <v>130</v>
      </c>
      <c r="F16" s="131">
        <v>1375</v>
      </c>
      <c r="G16" s="131" t="s">
        <v>23</v>
      </c>
      <c r="H16" s="131" t="s">
        <v>23</v>
      </c>
      <c r="I16" s="131" t="s">
        <v>23</v>
      </c>
      <c r="J16" s="131" t="s">
        <v>23</v>
      </c>
      <c r="K16" s="131" t="s">
        <v>23</v>
      </c>
      <c r="L16" s="131" t="s">
        <v>23</v>
      </c>
      <c r="M16" s="131" t="s">
        <v>23</v>
      </c>
      <c r="N16" s="131" t="s">
        <v>23</v>
      </c>
      <c r="O16" s="131" t="s">
        <v>23</v>
      </c>
      <c r="P16" s="131" t="s">
        <v>23</v>
      </c>
      <c r="Q16" s="131" t="s">
        <v>23</v>
      </c>
      <c r="R16" s="131" t="s">
        <v>23</v>
      </c>
      <c r="S16" s="131" t="s">
        <v>23</v>
      </c>
      <c r="T16" s="131" t="s">
        <v>23</v>
      </c>
      <c r="U16" s="131" t="s">
        <v>23</v>
      </c>
      <c r="V16" s="131">
        <v>1375</v>
      </c>
      <c r="W16" s="129" t="s">
        <v>23</v>
      </c>
    </row>
  </sheetData>
  <sheetProtection/>
  <mergeCells count="26">
    <mergeCell ref="A2:W2"/>
    <mergeCell ref="A4:E4"/>
    <mergeCell ref="G4:I4"/>
    <mergeCell ref="J4:M4"/>
    <mergeCell ref="P4:Q4"/>
    <mergeCell ref="A5:C5"/>
    <mergeCell ref="D5:D6"/>
    <mergeCell ref="E5:E6"/>
    <mergeCell ref="F4:F6"/>
    <mergeCell ref="G5:G6"/>
    <mergeCell ref="H5:H6"/>
    <mergeCell ref="I5:I6"/>
    <mergeCell ref="J5:J6"/>
    <mergeCell ref="K5:K6"/>
    <mergeCell ref="L5:L6"/>
    <mergeCell ref="M5:M6"/>
    <mergeCell ref="N4:N6"/>
    <mergeCell ref="O4:O6"/>
    <mergeCell ref="P5:P6"/>
    <mergeCell ref="Q5:Q6"/>
    <mergeCell ref="R4:R6"/>
    <mergeCell ref="S4:S6"/>
    <mergeCell ref="T4:T6"/>
    <mergeCell ref="U4:U6"/>
    <mergeCell ref="V4:V6"/>
    <mergeCell ref="W4:W6"/>
  </mergeCells>
  <printOptions horizontalCentered="1"/>
  <pageMargins left="0.39" right="0.39" top="0.47" bottom="0.47" header="0.3" footer="0.3"/>
  <pageSetup errors="blank" fitToHeight="100" fitToWidth="1" horizontalDpi="600" verticalDpi="600" orientation="landscape" paperSize="9" scale="62"/>
</worksheet>
</file>

<file path=xl/worksheets/sheet14.xml><?xml version="1.0" encoding="utf-8"?>
<worksheet xmlns="http://schemas.openxmlformats.org/spreadsheetml/2006/main" xmlns:r="http://schemas.openxmlformats.org/officeDocument/2006/relationships">
  <sheetPr>
    <pageSetUpPr fitToPage="1"/>
  </sheetPr>
  <dimension ref="A1:W16"/>
  <sheetViews>
    <sheetView showGridLines="0" view="pageBreakPreview" zoomScale="60" workbookViewId="0" topLeftCell="A1">
      <selection activeCell="A1" sqref="A1"/>
    </sheetView>
  </sheetViews>
  <sheetFormatPr defaultColWidth="9.33203125" defaultRowHeight="11.25"/>
  <cols>
    <col min="1" max="3" width="4.66015625" style="0" customWidth="1"/>
    <col min="4" max="4" width="11.33203125" style="0" customWidth="1"/>
    <col min="5" max="5" width="44.66015625" style="0" customWidth="1"/>
    <col min="6" max="23" width="11.33203125" style="0" customWidth="1"/>
  </cols>
  <sheetData>
    <row r="1" spans="1:23" ht="18" customHeight="1">
      <c r="A1" s="22"/>
      <c r="B1" s="22"/>
      <c r="C1" s="22"/>
      <c r="D1" s="22"/>
      <c r="E1" s="170"/>
      <c r="F1" s="22"/>
      <c r="G1" s="22"/>
      <c r="H1" s="22"/>
      <c r="I1" s="22"/>
      <c r="J1" s="22"/>
      <c r="K1" s="22"/>
      <c r="L1" s="22"/>
      <c r="M1" s="22"/>
      <c r="N1" s="22"/>
      <c r="O1" s="22"/>
      <c r="P1" s="22"/>
      <c r="Q1" s="22"/>
      <c r="R1" s="22"/>
      <c r="S1" s="22"/>
      <c r="T1" s="22"/>
      <c r="U1" s="22"/>
      <c r="V1" s="22"/>
      <c r="W1" s="39" t="s">
        <v>234</v>
      </c>
    </row>
    <row r="2" spans="1:23" ht="18" customHeight="1">
      <c r="A2" s="3" t="s">
        <v>235</v>
      </c>
      <c r="B2" s="5"/>
      <c r="C2" s="5"/>
      <c r="D2" s="5"/>
      <c r="E2" s="5"/>
      <c r="F2" s="5"/>
      <c r="G2" s="5"/>
      <c r="H2" s="5"/>
      <c r="I2" s="5"/>
      <c r="J2" s="5"/>
      <c r="K2" s="5"/>
      <c r="L2" s="5"/>
      <c r="M2" s="5"/>
      <c r="N2" s="5"/>
      <c r="O2" s="5"/>
      <c r="P2" s="5"/>
      <c r="Q2" s="5"/>
      <c r="R2" s="5"/>
      <c r="S2" s="5"/>
      <c r="T2" s="5"/>
      <c r="U2" s="5"/>
      <c r="V2" s="5"/>
      <c r="W2" s="13"/>
    </row>
    <row r="3" spans="1:23" ht="18" customHeight="1">
      <c r="A3" s="6" t="s">
        <v>1</v>
      </c>
      <c r="B3" s="49"/>
      <c r="C3" s="49"/>
      <c r="D3" s="49"/>
      <c r="E3" s="49"/>
      <c r="F3" s="171"/>
      <c r="G3" s="171"/>
      <c r="H3" s="171"/>
      <c r="I3" s="171"/>
      <c r="J3" s="171"/>
      <c r="K3" s="171"/>
      <c r="L3" s="171"/>
      <c r="M3" s="171"/>
      <c r="N3" s="171"/>
      <c r="O3" s="171"/>
      <c r="P3" s="171"/>
      <c r="Q3" s="171"/>
      <c r="R3" s="171"/>
      <c r="S3" s="171"/>
      <c r="T3" s="171"/>
      <c r="U3" s="171"/>
      <c r="V3" s="171"/>
      <c r="W3" s="68" t="s">
        <v>7</v>
      </c>
    </row>
    <row r="4" spans="1:23" ht="18" customHeight="1">
      <c r="A4" s="168" t="s">
        <v>71</v>
      </c>
      <c r="B4" s="168"/>
      <c r="C4" s="168"/>
      <c r="D4" s="168"/>
      <c r="E4" s="168"/>
      <c r="F4" s="9" t="s">
        <v>92</v>
      </c>
      <c r="G4" s="51" t="s">
        <v>216</v>
      </c>
      <c r="H4" s="172"/>
      <c r="I4" s="173"/>
      <c r="J4" s="51" t="s">
        <v>217</v>
      </c>
      <c r="K4" s="52"/>
      <c r="L4" s="52"/>
      <c r="M4" s="57"/>
      <c r="N4" s="9" t="s">
        <v>218</v>
      </c>
      <c r="O4" s="9" t="s">
        <v>219</v>
      </c>
      <c r="P4" s="174" t="s">
        <v>220</v>
      </c>
      <c r="Q4" s="174"/>
      <c r="R4" s="174" t="s">
        <v>221</v>
      </c>
      <c r="S4" s="174" t="s">
        <v>222</v>
      </c>
      <c r="T4" s="174" t="s">
        <v>223</v>
      </c>
      <c r="U4" s="9" t="s">
        <v>224</v>
      </c>
      <c r="V4" s="9" t="s">
        <v>225</v>
      </c>
      <c r="W4" s="9" t="s">
        <v>226</v>
      </c>
    </row>
    <row r="5" spans="1:23" ht="18" customHeight="1">
      <c r="A5" s="169" t="s">
        <v>75</v>
      </c>
      <c r="B5" s="63"/>
      <c r="C5" s="63"/>
      <c r="D5" s="9" t="s">
        <v>76</v>
      </c>
      <c r="E5" s="9" t="s">
        <v>227</v>
      </c>
      <c r="F5" s="9"/>
      <c r="G5" s="9" t="s">
        <v>84</v>
      </c>
      <c r="H5" s="9" t="s">
        <v>228</v>
      </c>
      <c r="I5" s="9" t="s">
        <v>229</v>
      </c>
      <c r="J5" s="9" t="s">
        <v>84</v>
      </c>
      <c r="K5" s="9" t="s">
        <v>230</v>
      </c>
      <c r="L5" s="9" t="s">
        <v>231</v>
      </c>
      <c r="M5" s="9" t="s">
        <v>229</v>
      </c>
      <c r="N5" s="9"/>
      <c r="O5" s="9"/>
      <c r="P5" s="9" t="s">
        <v>232</v>
      </c>
      <c r="Q5" s="177" t="s">
        <v>233</v>
      </c>
      <c r="R5" s="174"/>
      <c r="S5" s="174"/>
      <c r="T5" s="174"/>
      <c r="U5" s="9"/>
      <c r="V5" s="9"/>
      <c r="W5" s="9"/>
    </row>
    <row r="6" spans="1:23" ht="18" customHeight="1">
      <c r="A6" s="65" t="s">
        <v>81</v>
      </c>
      <c r="B6" s="65" t="s">
        <v>82</v>
      </c>
      <c r="C6" s="65" t="s">
        <v>83</v>
      </c>
      <c r="D6" s="9"/>
      <c r="E6" s="9"/>
      <c r="F6" s="9"/>
      <c r="G6" s="9"/>
      <c r="H6" s="9"/>
      <c r="I6" s="9"/>
      <c r="J6" s="9"/>
      <c r="K6" s="9"/>
      <c r="L6" s="9"/>
      <c r="M6" s="9"/>
      <c r="N6" s="56"/>
      <c r="O6" s="9"/>
      <c r="P6" s="9"/>
      <c r="Q6" s="177"/>
      <c r="R6" s="174"/>
      <c r="S6" s="174"/>
      <c r="T6" s="174"/>
      <c r="U6" s="9"/>
      <c r="V6" s="9"/>
      <c r="W6" s="9"/>
    </row>
    <row r="7" spans="1:23" s="1" customFormat="1" ht="18" customHeight="1">
      <c r="A7" s="11" t="s">
        <v>91</v>
      </c>
      <c r="B7" s="11" t="s">
        <v>91</v>
      </c>
      <c r="C7" s="11" t="s">
        <v>91</v>
      </c>
      <c r="D7" s="11" t="s">
        <v>91</v>
      </c>
      <c r="E7" s="11" t="s">
        <v>91</v>
      </c>
      <c r="F7" s="116">
        <v>1</v>
      </c>
      <c r="G7" s="116">
        <v>2</v>
      </c>
      <c r="H7" s="116">
        <v>3</v>
      </c>
      <c r="I7" s="116">
        <v>4</v>
      </c>
      <c r="J7" s="116">
        <v>5</v>
      </c>
      <c r="K7" s="116">
        <v>6</v>
      </c>
      <c r="L7" s="116">
        <v>7</v>
      </c>
      <c r="M7" s="175">
        <v>8</v>
      </c>
      <c r="N7" s="174">
        <v>9</v>
      </c>
      <c r="O7" s="176">
        <v>10</v>
      </c>
      <c r="P7" s="116">
        <v>11</v>
      </c>
      <c r="Q7" s="116">
        <v>12</v>
      </c>
      <c r="R7" s="116">
        <v>13</v>
      </c>
      <c r="S7" s="116">
        <v>14</v>
      </c>
      <c r="T7" s="116">
        <v>15</v>
      </c>
      <c r="U7" s="116">
        <v>16</v>
      </c>
      <c r="V7" s="116">
        <v>17</v>
      </c>
      <c r="W7" s="116">
        <v>18</v>
      </c>
    </row>
    <row r="8" spans="1:23" ht="18" customHeight="1">
      <c r="A8" s="117" t="s">
        <v>23</v>
      </c>
      <c r="B8" s="117" t="s">
        <v>23</v>
      </c>
      <c r="C8" s="117" t="s">
        <v>23</v>
      </c>
      <c r="D8" s="117" t="s">
        <v>23</v>
      </c>
      <c r="E8" s="117" t="s">
        <v>92</v>
      </c>
      <c r="F8" s="131">
        <v>1713</v>
      </c>
      <c r="G8" s="131">
        <v>288</v>
      </c>
      <c r="H8" s="131">
        <v>285</v>
      </c>
      <c r="I8" s="131">
        <v>3</v>
      </c>
      <c r="J8" s="131">
        <v>24</v>
      </c>
      <c r="K8" s="131" t="s">
        <v>23</v>
      </c>
      <c r="L8" s="131" t="s">
        <v>23</v>
      </c>
      <c r="M8" s="131">
        <v>24</v>
      </c>
      <c r="N8" s="131" t="s">
        <v>23</v>
      </c>
      <c r="O8" s="131" t="s">
        <v>23</v>
      </c>
      <c r="P8" s="131">
        <v>26</v>
      </c>
      <c r="Q8" s="131" t="s">
        <v>23</v>
      </c>
      <c r="R8" s="131" t="s">
        <v>23</v>
      </c>
      <c r="S8" s="131" t="s">
        <v>23</v>
      </c>
      <c r="T8" s="131" t="s">
        <v>23</v>
      </c>
      <c r="U8" s="131" t="s">
        <v>23</v>
      </c>
      <c r="V8" s="131">
        <v>1375</v>
      </c>
      <c r="W8" s="129" t="s">
        <v>23</v>
      </c>
    </row>
    <row r="9" spans="1:23" ht="18" customHeight="1">
      <c r="A9" s="117" t="s">
        <v>23</v>
      </c>
      <c r="B9" s="117" t="s">
        <v>23</v>
      </c>
      <c r="C9" s="117" t="s">
        <v>23</v>
      </c>
      <c r="D9" s="117" t="s">
        <v>23</v>
      </c>
      <c r="E9" s="117" t="s">
        <v>93</v>
      </c>
      <c r="F9" s="131">
        <v>1713</v>
      </c>
      <c r="G9" s="131">
        <v>288</v>
      </c>
      <c r="H9" s="131">
        <v>285</v>
      </c>
      <c r="I9" s="131">
        <v>3</v>
      </c>
      <c r="J9" s="131">
        <v>24</v>
      </c>
      <c r="K9" s="131" t="s">
        <v>23</v>
      </c>
      <c r="L9" s="131" t="s">
        <v>23</v>
      </c>
      <c r="M9" s="131">
        <v>24</v>
      </c>
      <c r="N9" s="131" t="s">
        <v>23</v>
      </c>
      <c r="O9" s="131" t="s">
        <v>23</v>
      </c>
      <c r="P9" s="131">
        <v>26</v>
      </c>
      <c r="Q9" s="131" t="s">
        <v>23</v>
      </c>
      <c r="R9" s="131" t="s">
        <v>23</v>
      </c>
      <c r="S9" s="131" t="s">
        <v>23</v>
      </c>
      <c r="T9" s="131" t="s">
        <v>23</v>
      </c>
      <c r="U9" s="131" t="s">
        <v>23</v>
      </c>
      <c r="V9" s="131">
        <v>1375</v>
      </c>
      <c r="W9" s="129" t="s">
        <v>23</v>
      </c>
    </row>
    <row r="10" spans="1:23" ht="18" customHeight="1">
      <c r="A10" s="117" t="s">
        <v>23</v>
      </c>
      <c r="B10" s="117" t="s">
        <v>23</v>
      </c>
      <c r="C10" s="117" t="s">
        <v>23</v>
      </c>
      <c r="D10" s="117" t="s">
        <v>23</v>
      </c>
      <c r="E10" s="117" t="s">
        <v>94</v>
      </c>
      <c r="F10" s="131">
        <v>1713</v>
      </c>
      <c r="G10" s="131">
        <v>288</v>
      </c>
      <c r="H10" s="131">
        <v>285</v>
      </c>
      <c r="I10" s="131">
        <v>3</v>
      </c>
      <c r="J10" s="131">
        <v>24</v>
      </c>
      <c r="K10" s="131" t="s">
        <v>23</v>
      </c>
      <c r="L10" s="131" t="s">
        <v>23</v>
      </c>
      <c r="M10" s="131">
        <v>24</v>
      </c>
      <c r="N10" s="131" t="s">
        <v>23</v>
      </c>
      <c r="O10" s="131" t="s">
        <v>23</v>
      </c>
      <c r="P10" s="131">
        <v>26</v>
      </c>
      <c r="Q10" s="131" t="s">
        <v>23</v>
      </c>
      <c r="R10" s="131" t="s">
        <v>23</v>
      </c>
      <c r="S10" s="131" t="s">
        <v>23</v>
      </c>
      <c r="T10" s="131" t="s">
        <v>23</v>
      </c>
      <c r="U10" s="131" t="s">
        <v>23</v>
      </c>
      <c r="V10" s="131">
        <v>1375</v>
      </c>
      <c r="W10" s="129" t="s">
        <v>23</v>
      </c>
    </row>
    <row r="11" spans="1:23" ht="18" customHeight="1">
      <c r="A11" s="117" t="s">
        <v>23</v>
      </c>
      <c r="B11" s="117" t="s">
        <v>23</v>
      </c>
      <c r="C11" s="117" t="s">
        <v>23</v>
      </c>
      <c r="D11" s="117" t="s">
        <v>23</v>
      </c>
      <c r="E11" s="117" t="s">
        <v>95</v>
      </c>
      <c r="F11" s="131">
        <v>338</v>
      </c>
      <c r="G11" s="131">
        <v>288</v>
      </c>
      <c r="H11" s="131">
        <v>285</v>
      </c>
      <c r="I11" s="131">
        <v>3</v>
      </c>
      <c r="J11" s="131">
        <v>24</v>
      </c>
      <c r="K11" s="131" t="s">
        <v>23</v>
      </c>
      <c r="L11" s="131" t="s">
        <v>23</v>
      </c>
      <c r="M11" s="131">
        <v>24</v>
      </c>
      <c r="N11" s="131" t="s">
        <v>23</v>
      </c>
      <c r="O11" s="131" t="s">
        <v>23</v>
      </c>
      <c r="P11" s="131">
        <v>26</v>
      </c>
      <c r="Q11" s="131" t="s">
        <v>23</v>
      </c>
      <c r="R11" s="131" t="s">
        <v>23</v>
      </c>
      <c r="S11" s="131" t="s">
        <v>23</v>
      </c>
      <c r="T11" s="131" t="s">
        <v>23</v>
      </c>
      <c r="U11" s="131" t="s">
        <v>23</v>
      </c>
      <c r="V11" s="131" t="s">
        <v>23</v>
      </c>
      <c r="W11" s="129" t="s">
        <v>23</v>
      </c>
    </row>
    <row r="12" spans="1:23" ht="18" customHeight="1">
      <c r="A12" s="117" t="s">
        <v>23</v>
      </c>
      <c r="B12" s="117" t="s">
        <v>23</v>
      </c>
      <c r="C12" s="117" t="s">
        <v>23</v>
      </c>
      <c r="D12" s="117" t="s">
        <v>23</v>
      </c>
      <c r="E12" s="117" t="s">
        <v>101</v>
      </c>
      <c r="F12" s="131">
        <v>338</v>
      </c>
      <c r="G12" s="131">
        <v>288</v>
      </c>
      <c r="H12" s="131">
        <v>285</v>
      </c>
      <c r="I12" s="131">
        <v>3</v>
      </c>
      <c r="J12" s="131">
        <v>24</v>
      </c>
      <c r="K12" s="131" t="s">
        <v>23</v>
      </c>
      <c r="L12" s="131" t="s">
        <v>23</v>
      </c>
      <c r="M12" s="131">
        <v>24</v>
      </c>
      <c r="N12" s="131" t="s">
        <v>23</v>
      </c>
      <c r="O12" s="131" t="s">
        <v>23</v>
      </c>
      <c r="P12" s="131">
        <v>26</v>
      </c>
      <c r="Q12" s="131" t="s">
        <v>23</v>
      </c>
      <c r="R12" s="131" t="s">
        <v>23</v>
      </c>
      <c r="S12" s="131" t="s">
        <v>23</v>
      </c>
      <c r="T12" s="131" t="s">
        <v>23</v>
      </c>
      <c r="U12" s="131" t="s">
        <v>23</v>
      </c>
      <c r="V12" s="131" t="s">
        <v>23</v>
      </c>
      <c r="W12" s="129" t="s">
        <v>23</v>
      </c>
    </row>
    <row r="13" spans="1:23" ht="18" customHeight="1">
      <c r="A13" s="117" t="s">
        <v>97</v>
      </c>
      <c r="B13" s="117" t="s">
        <v>102</v>
      </c>
      <c r="C13" s="117" t="s">
        <v>98</v>
      </c>
      <c r="D13" s="117" t="s">
        <v>99</v>
      </c>
      <c r="E13" s="117" t="s">
        <v>100</v>
      </c>
      <c r="F13" s="131">
        <v>338</v>
      </c>
      <c r="G13" s="131">
        <v>288</v>
      </c>
      <c r="H13" s="131">
        <v>285</v>
      </c>
      <c r="I13" s="131">
        <v>3</v>
      </c>
      <c r="J13" s="131">
        <v>24</v>
      </c>
      <c r="K13" s="131" t="s">
        <v>23</v>
      </c>
      <c r="L13" s="131" t="s">
        <v>23</v>
      </c>
      <c r="M13" s="131">
        <v>24</v>
      </c>
      <c r="N13" s="131" t="s">
        <v>23</v>
      </c>
      <c r="O13" s="131" t="s">
        <v>23</v>
      </c>
      <c r="P13" s="131">
        <v>26</v>
      </c>
      <c r="Q13" s="131" t="s">
        <v>23</v>
      </c>
      <c r="R13" s="131" t="s">
        <v>23</v>
      </c>
      <c r="S13" s="131" t="s">
        <v>23</v>
      </c>
      <c r="T13" s="131" t="s">
        <v>23</v>
      </c>
      <c r="U13" s="131" t="s">
        <v>23</v>
      </c>
      <c r="V13" s="131" t="s">
        <v>23</v>
      </c>
      <c r="W13" s="129" t="s">
        <v>23</v>
      </c>
    </row>
    <row r="14" spans="1:23" ht="18" customHeight="1">
      <c r="A14" s="117" t="s">
        <v>23</v>
      </c>
      <c r="B14" s="117" t="s">
        <v>23</v>
      </c>
      <c r="C14" s="117" t="s">
        <v>23</v>
      </c>
      <c r="D14" s="117" t="s">
        <v>23</v>
      </c>
      <c r="E14" s="117" t="s">
        <v>126</v>
      </c>
      <c r="F14" s="131">
        <v>1375</v>
      </c>
      <c r="G14" s="131" t="s">
        <v>23</v>
      </c>
      <c r="H14" s="131" t="s">
        <v>23</v>
      </c>
      <c r="I14" s="131" t="s">
        <v>23</v>
      </c>
      <c r="J14" s="131" t="s">
        <v>23</v>
      </c>
      <c r="K14" s="131" t="s">
        <v>23</v>
      </c>
      <c r="L14" s="131" t="s">
        <v>23</v>
      </c>
      <c r="M14" s="131" t="s">
        <v>23</v>
      </c>
      <c r="N14" s="131" t="s">
        <v>23</v>
      </c>
      <c r="O14" s="131" t="s">
        <v>23</v>
      </c>
      <c r="P14" s="131" t="s">
        <v>23</v>
      </c>
      <c r="Q14" s="131" t="s">
        <v>23</v>
      </c>
      <c r="R14" s="131" t="s">
        <v>23</v>
      </c>
      <c r="S14" s="131" t="s">
        <v>23</v>
      </c>
      <c r="T14" s="131" t="s">
        <v>23</v>
      </c>
      <c r="U14" s="131" t="s">
        <v>23</v>
      </c>
      <c r="V14" s="131">
        <v>1375</v>
      </c>
      <c r="W14" s="129" t="s">
        <v>23</v>
      </c>
    </row>
    <row r="15" spans="1:23" ht="18" customHeight="1">
      <c r="A15" s="117" t="s">
        <v>23</v>
      </c>
      <c r="B15" s="117" t="s">
        <v>23</v>
      </c>
      <c r="C15" s="117" t="s">
        <v>23</v>
      </c>
      <c r="D15" s="117" t="s">
        <v>23</v>
      </c>
      <c r="E15" s="117" t="s">
        <v>127</v>
      </c>
      <c r="F15" s="131">
        <v>1375</v>
      </c>
      <c r="G15" s="131" t="s">
        <v>23</v>
      </c>
      <c r="H15" s="131" t="s">
        <v>23</v>
      </c>
      <c r="I15" s="131" t="s">
        <v>23</v>
      </c>
      <c r="J15" s="131" t="s">
        <v>23</v>
      </c>
      <c r="K15" s="131" t="s">
        <v>23</v>
      </c>
      <c r="L15" s="131" t="s">
        <v>23</v>
      </c>
      <c r="M15" s="131" t="s">
        <v>23</v>
      </c>
      <c r="N15" s="131" t="s">
        <v>23</v>
      </c>
      <c r="O15" s="131" t="s">
        <v>23</v>
      </c>
      <c r="P15" s="131" t="s">
        <v>23</v>
      </c>
      <c r="Q15" s="131" t="s">
        <v>23</v>
      </c>
      <c r="R15" s="131" t="s">
        <v>23</v>
      </c>
      <c r="S15" s="131" t="s">
        <v>23</v>
      </c>
      <c r="T15" s="131" t="s">
        <v>23</v>
      </c>
      <c r="U15" s="131" t="s">
        <v>23</v>
      </c>
      <c r="V15" s="131">
        <v>1375</v>
      </c>
      <c r="W15" s="129" t="s">
        <v>23</v>
      </c>
    </row>
    <row r="16" spans="1:23" ht="18" customHeight="1">
      <c r="A16" s="117" t="s">
        <v>128</v>
      </c>
      <c r="B16" s="117" t="s">
        <v>129</v>
      </c>
      <c r="C16" s="117" t="s">
        <v>98</v>
      </c>
      <c r="D16" s="117" t="s">
        <v>99</v>
      </c>
      <c r="E16" s="117" t="s">
        <v>130</v>
      </c>
      <c r="F16" s="131">
        <v>1375</v>
      </c>
      <c r="G16" s="131" t="s">
        <v>23</v>
      </c>
      <c r="H16" s="131" t="s">
        <v>23</v>
      </c>
      <c r="I16" s="131" t="s">
        <v>23</v>
      </c>
      <c r="J16" s="131" t="s">
        <v>23</v>
      </c>
      <c r="K16" s="131" t="s">
        <v>23</v>
      </c>
      <c r="L16" s="131" t="s">
        <v>23</v>
      </c>
      <c r="M16" s="131" t="s">
        <v>23</v>
      </c>
      <c r="N16" s="131" t="s">
        <v>23</v>
      </c>
      <c r="O16" s="131" t="s">
        <v>23</v>
      </c>
      <c r="P16" s="131" t="s">
        <v>23</v>
      </c>
      <c r="Q16" s="131" t="s">
        <v>23</v>
      </c>
      <c r="R16" s="131" t="s">
        <v>23</v>
      </c>
      <c r="S16" s="131" t="s">
        <v>23</v>
      </c>
      <c r="T16" s="131" t="s">
        <v>23</v>
      </c>
      <c r="U16" s="131" t="s">
        <v>23</v>
      </c>
      <c r="V16" s="131">
        <v>1375</v>
      </c>
      <c r="W16" s="129" t="s">
        <v>23</v>
      </c>
    </row>
  </sheetData>
  <sheetProtection/>
  <mergeCells count="24">
    <mergeCell ref="A2:W2"/>
    <mergeCell ref="G4:I4"/>
    <mergeCell ref="J4:M4"/>
    <mergeCell ref="P4:Q4"/>
    <mergeCell ref="D5:D6"/>
    <mergeCell ref="E5:E6"/>
    <mergeCell ref="F4:F6"/>
    <mergeCell ref="G5:G6"/>
    <mergeCell ref="H5:H6"/>
    <mergeCell ref="I5:I6"/>
    <mergeCell ref="J5:J6"/>
    <mergeCell ref="K5:K6"/>
    <mergeCell ref="L5:L6"/>
    <mergeCell ref="M5:M6"/>
    <mergeCell ref="N4:N6"/>
    <mergeCell ref="O4:O6"/>
    <mergeCell ref="P5:P6"/>
    <mergeCell ref="Q5:Q6"/>
    <mergeCell ref="R4:R6"/>
    <mergeCell ref="S4:S6"/>
    <mergeCell ref="T4:T6"/>
    <mergeCell ref="U4:U6"/>
    <mergeCell ref="V4:V6"/>
    <mergeCell ref="W4:W6"/>
  </mergeCells>
  <printOptions horizontalCentered="1"/>
  <pageMargins left="0.39" right="0.39" top="0.47" bottom="0.47" header="0.3" footer="0.3"/>
  <pageSetup errors="blank" fitToHeight="100" fitToWidth="1" horizontalDpi="600" verticalDpi="600" orientation="landscape" paperSize="9" scale="62"/>
</worksheet>
</file>

<file path=xl/worksheets/sheet15.xml><?xml version="1.0" encoding="utf-8"?>
<worksheet xmlns="http://schemas.openxmlformats.org/spreadsheetml/2006/main" xmlns:r="http://schemas.openxmlformats.org/officeDocument/2006/relationships">
  <sheetPr>
    <pageSetUpPr fitToPage="1"/>
  </sheetPr>
  <dimension ref="A1:S52"/>
  <sheetViews>
    <sheetView showGridLines="0" tabSelected="1" view="pageBreakPreview" zoomScale="115" zoomScaleSheetLayoutView="115" workbookViewId="0" topLeftCell="A27">
      <selection activeCell="I46" sqref="I46"/>
    </sheetView>
  </sheetViews>
  <sheetFormatPr defaultColWidth="9.33203125" defaultRowHeight="11.25"/>
  <cols>
    <col min="1" max="1" width="4.33203125" style="0" customWidth="1"/>
    <col min="2" max="2" width="4.66015625" style="0" customWidth="1"/>
    <col min="3" max="3" width="5" style="0" customWidth="1"/>
    <col min="4" max="4" width="10.33203125" style="0" customWidth="1"/>
    <col min="5" max="5" width="41.33203125" style="0" customWidth="1"/>
    <col min="6" max="6" width="21.33203125" style="0" customWidth="1"/>
    <col min="7" max="7" width="16.16015625" style="0" customWidth="1"/>
    <col min="8" max="8" width="14.66015625" style="0" customWidth="1"/>
    <col min="9" max="11" width="21.33203125" style="0" customWidth="1"/>
    <col min="12" max="12" width="6" style="0" customWidth="1"/>
    <col min="13" max="13" width="13.16015625" style="0" customWidth="1"/>
    <col min="14" max="16" width="11" style="0" customWidth="1"/>
    <col min="17" max="19" width="10.66015625" style="0" customWidth="1"/>
  </cols>
  <sheetData>
    <row r="1" spans="1:19" ht="18" customHeight="1">
      <c r="A1" s="2"/>
      <c r="B1" s="2"/>
      <c r="C1" s="2"/>
      <c r="D1" s="2"/>
      <c r="E1" s="2"/>
      <c r="F1" s="2"/>
      <c r="G1" s="145"/>
      <c r="H1" s="2"/>
      <c r="I1" s="2"/>
      <c r="J1" s="2"/>
      <c r="K1" s="2"/>
      <c r="L1" s="2"/>
      <c r="M1" s="2"/>
      <c r="N1" s="2"/>
      <c r="O1" s="2"/>
      <c r="P1" s="2"/>
      <c r="Q1" s="2"/>
      <c r="R1" s="2"/>
      <c r="S1" s="12" t="s">
        <v>236</v>
      </c>
    </row>
    <row r="2" spans="1:19" s="145" customFormat="1" ht="18" customHeight="1">
      <c r="A2" s="24" t="s">
        <v>237</v>
      </c>
      <c r="B2" s="25"/>
      <c r="C2" s="25"/>
      <c r="D2" s="25"/>
      <c r="E2" s="25"/>
      <c r="F2" s="25"/>
      <c r="G2" s="154"/>
      <c r="H2" s="25"/>
      <c r="I2" s="25"/>
      <c r="J2" s="25"/>
      <c r="K2" s="25"/>
      <c r="L2" s="25"/>
      <c r="M2" s="25"/>
      <c r="N2" s="25"/>
      <c r="O2" s="25"/>
      <c r="P2" s="25"/>
      <c r="Q2" s="25"/>
      <c r="R2" s="25"/>
      <c r="S2" s="40"/>
    </row>
    <row r="3" spans="1:19" ht="18" customHeight="1">
      <c r="A3" s="148" t="s">
        <v>1</v>
      </c>
      <c r="B3" s="149"/>
      <c r="C3" s="149"/>
      <c r="D3" s="149"/>
      <c r="E3" s="149"/>
      <c r="F3" s="49"/>
      <c r="G3" s="145"/>
      <c r="H3" s="49"/>
      <c r="I3" s="49"/>
      <c r="J3" s="2"/>
      <c r="K3" s="2"/>
      <c r="L3" s="2"/>
      <c r="M3" s="22"/>
      <c r="N3" s="2"/>
      <c r="O3" s="2"/>
      <c r="P3" s="2"/>
      <c r="Q3" s="2"/>
      <c r="R3" s="2"/>
      <c r="S3" s="14" t="s">
        <v>7</v>
      </c>
    </row>
    <row r="4" spans="1:19" ht="18" customHeight="1">
      <c r="A4" s="150" t="s">
        <v>71</v>
      </c>
      <c r="B4" s="151"/>
      <c r="C4" s="151"/>
      <c r="D4" s="151"/>
      <c r="E4" s="155"/>
      <c r="F4" s="156" t="s">
        <v>238</v>
      </c>
      <c r="G4" s="157" t="s">
        <v>239</v>
      </c>
      <c r="H4" s="157" t="s">
        <v>240</v>
      </c>
      <c r="I4" s="157" t="s">
        <v>241</v>
      </c>
      <c r="J4" s="159" t="s">
        <v>242</v>
      </c>
      <c r="K4" s="159" t="s">
        <v>243</v>
      </c>
      <c r="L4" s="9" t="s">
        <v>244</v>
      </c>
      <c r="M4" s="9" t="s">
        <v>92</v>
      </c>
      <c r="N4" s="56" t="s">
        <v>245</v>
      </c>
      <c r="O4" s="161" t="s">
        <v>246</v>
      </c>
      <c r="P4" s="162"/>
      <c r="Q4" s="162"/>
      <c r="R4" s="9" t="s">
        <v>247</v>
      </c>
      <c r="S4" s="165" t="s">
        <v>248</v>
      </c>
    </row>
    <row r="5" spans="1:19" ht="18" customHeight="1">
      <c r="A5" s="51" t="s">
        <v>75</v>
      </c>
      <c r="B5" s="52"/>
      <c r="C5" s="57"/>
      <c r="D5" s="64" t="s">
        <v>76</v>
      </c>
      <c r="E5" s="54" t="s">
        <v>249</v>
      </c>
      <c r="F5" s="156"/>
      <c r="G5" s="157"/>
      <c r="H5" s="157"/>
      <c r="I5" s="157"/>
      <c r="J5" s="159"/>
      <c r="K5" s="159"/>
      <c r="L5" s="9"/>
      <c r="M5" s="9"/>
      <c r="N5" s="163"/>
      <c r="O5" s="9" t="s">
        <v>84</v>
      </c>
      <c r="P5" s="9" t="s">
        <v>19</v>
      </c>
      <c r="Q5" s="56" t="s">
        <v>250</v>
      </c>
      <c r="R5" s="9"/>
      <c r="S5" s="166"/>
    </row>
    <row r="6" spans="1:19" ht="18" customHeight="1">
      <c r="A6" s="152" t="s">
        <v>81</v>
      </c>
      <c r="B6" s="65" t="s">
        <v>82</v>
      </c>
      <c r="C6" s="65" t="s">
        <v>83</v>
      </c>
      <c r="D6" s="64"/>
      <c r="E6" s="54"/>
      <c r="F6" s="156"/>
      <c r="G6" s="157"/>
      <c r="H6" s="157"/>
      <c r="I6" s="157"/>
      <c r="J6" s="159"/>
      <c r="K6" s="159"/>
      <c r="L6" s="9"/>
      <c r="M6" s="9"/>
      <c r="N6" s="128"/>
      <c r="O6" s="9"/>
      <c r="P6" s="9"/>
      <c r="Q6" s="128"/>
      <c r="R6" s="9"/>
      <c r="S6" s="167"/>
    </row>
    <row r="7" spans="1:19" s="101" customFormat="1" ht="18" customHeight="1">
      <c r="A7" s="153" t="s">
        <v>91</v>
      </c>
      <c r="B7" s="153" t="s">
        <v>91</v>
      </c>
      <c r="C7" s="153" t="s">
        <v>91</v>
      </c>
      <c r="D7" s="153" t="s">
        <v>91</v>
      </c>
      <c r="E7" s="153" t="s">
        <v>91</v>
      </c>
      <c r="F7" s="153" t="s">
        <v>91</v>
      </c>
      <c r="G7" s="153" t="s">
        <v>91</v>
      </c>
      <c r="H7" s="153" t="s">
        <v>91</v>
      </c>
      <c r="I7" s="153" t="s">
        <v>91</v>
      </c>
      <c r="J7" s="153" t="s">
        <v>91</v>
      </c>
      <c r="K7" s="153" t="s">
        <v>91</v>
      </c>
      <c r="L7" s="153" t="s">
        <v>91</v>
      </c>
      <c r="M7" s="56">
        <v>1</v>
      </c>
      <c r="N7" s="56">
        <v>2</v>
      </c>
      <c r="O7" s="56">
        <v>3</v>
      </c>
      <c r="P7" s="56">
        <v>4</v>
      </c>
      <c r="Q7" s="56">
        <v>5</v>
      </c>
      <c r="R7" s="56">
        <v>6</v>
      </c>
      <c r="S7" s="9">
        <v>7</v>
      </c>
    </row>
    <row r="8" spans="1:19" s="101" customFormat="1" ht="18" customHeight="1">
      <c r="A8" s="117" t="s">
        <v>23</v>
      </c>
      <c r="B8" s="117" t="s">
        <v>23</v>
      </c>
      <c r="C8" s="117" t="s">
        <v>23</v>
      </c>
      <c r="D8" s="117" t="s">
        <v>23</v>
      </c>
      <c r="E8" s="117" t="s">
        <v>92</v>
      </c>
      <c r="F8" s="117" t="s">
        <v>23</v>
      </c>
      <c r="G8" s="158" t="s">
        <v>23</v>
      </c>
      <c r="H8" s="158" t="s">
        <v>23</v>
      </c>
      <c r="I8" s="160" t="s">
        <v>23</v>
      </c>
      <c r="J8" s="130" t="s">
        <v>23</v>
      </c>
      <c r="K8" s="158" t="s">
        <v>23</v>
      </c>
      <c r="L8" s="160" t="s">
        <v>23</v>
      </c>
      <c r="M8" s="164">
        <v>6092</v>
      </c>
      <c r="N8" s="131">
        <v>6092</v>
      </c>
      <c r="O8" s="131" t="s">
        <v>23</v>
      </c>
      <c r="P8" s="131" t="s">
        <v>23</v>
      </c>
      <c r="Q8" s="131" t="s">
        <v>23</v>
      </c>
      <c r="R8" s="129" t="s">
        <v>23</v>
      </c>
      <c r="S8" s="129" t="s">
        <v>23</v>
      </c>
    </row>
    <row r="9" spans="1:19" s="101" customFormat="1" ht="18" customHeight="1">
      <c r="A9" s="117" t="s">
        <v>23</v>
      </c>
      <c r="B9" s="117" t="s">
        <v>23</v>
      </c>
      <c r="C9" s="117" t="s">
        <v>23</v>
      </c>
      <c r="D9" s="117" t="s">
        <v>23</v>
      </c>
      <c r="E9" s="117" t="s">
        <v>93</v>
      </c>
      <c r="F9" s="117" t="s">
        <v>23</v>
      </c>
      <c r="G9" s="158" t="s">
        <v>23</v>
      </c>
      <c r="H9" s="158" t="s">
        <v>23</v>
      </c>
      <c r="I9" s="160" t="s">
        <v>23</v>
      </c>
      <c r="J9" s="130" t="s">
        <v>23</v>
      </c>
      <c r="K9" s="158" t="s">
        <v>23</v>
      </c>
      <c r="L9" s="160" t="s">
        <v>23</v>
      </c>
      <c r="M9" s="164">
        <v>6092</v>
      </c>
      <c r="N9" s="131">
        <v>6092</v>
      </c>
      <c r="O9" s="131" t="s">
        <v>23</v>
      </c>
      <c r="P9" s="131" t="s">
        <v>23</v>
      </c>
      <c r="Q9" s="131" t="s">
        <v>23</v>
      </c>
      <c r="R9" s="129" t="s">
        <v>23</v>
      </c>
      <c r="S9" s="129" t="s">
        <v>23</v>
      </c>
    </row>
    <row r="10" spans="1:19" s="101" customFormat="1" ht="18" customHeight="1">
      <c r="A10" s="117" t="s">
        <v>23</v>
      </c>
      <c r="B10" s="117" t="s">
        <v>23</v>
      </c>
      <c r="C10" s="117" t="s">
        <v>23</v>
      </c>
      <c r="D10" s="117" t="s">
        <v>23</v>
      </c>
      <c r="E10" s="117" t="s">
        <v>94</v>
      </c>
      <c r="F10" s="117" t="s">
        <v>23</v>
      </c>
      <c r="G10" s="158" t="s">
        <v>23</v>
      </c>
      <c r="H10" s="158" t="s">
        <v>23</v>
      </c>
      <c r="I10" s="160" t="s">
        <v>23</v>
      </c>
      <c r="J10" s="130" t="s">
        <v>23</v>
      </c>
      <c r="K10" s="158" t="s">
        <v>23</v>
      </c>
      <c r="L10" s="160" t="s">
        <v>23</v>
      </c>
      <c r="M10" s="164">
        <v>6092</v>
      </c>
      <c r="N10" s="131">
        <v>6092</v>
      </c>
      <c r="O10" s="131" t="s">
        <v>23</v>
      </c>
      <c r="P10" s="131" t="s">
        <v>23</v>
      </c>
      <c r="Q10" s="131" t="s">
        <v>23</v>
      </c>
      <c r="R10" s="129" t="s">
        <v>23</v>
      </c>
      <c r="S10" s="129" t="s">
        <v>23</v>
      </c>
    </row>
    <row r="11" spans="1:19" s="101" customFormat="1" ht="24.75" customHeight="1">
      <c r="A11" s="117" t="s">
        <v>97</v>
      </c>
      <c r="B11" s="117" t="s">
        <v>98</v>
      </c>
      <c r="C11" s="117" t="s">
        <v>98</v>
      </c>
      <c r="D11" s="117" t="s">
        <v>99</v>
      </c>
      <c r="E11" s="117" t="s">
        <v>251</v>
      </c>
      <c r="F11" s="117" t="s">
        <v>90</v>
      </c>
      <c r="G11" s="158" t="s">
        <v>252</v>
      </c>
      <c r="H11" s="158" t="s">
        <v>23</v>
      </c>
      <c r="I11" s="160" t="s">
        <v>253</v>
      </c>
      <c r="J11" s="130" t="s">
        <v>254</v>
      </c>
      <c r="K11" s="158" t="s">
        <v>255</v>
      </c>
      <c r="L11" s="160" t="s">
        <v>256</v>
      </c>
      <c r="M11" s="164">
        <v>100</v>
      </c>
      <c r="N11" s="131">
        <v>100</v>
      </c>
      <c r="O11" s="131" t="s">
        <v>23</v>
      </c>
      <c r="P11" s="131" t="s">
        <v>23</v>
      </c>
      <c r="Q11" s="131" t="s">
        <v>23</v>
      </c>
      <c r="R11" s="129" t="s">
        <v>23</v>
      </c>
      <c r="S11" s="129" t="s">
        <v>23</v>
      </c>
    </row>
    <row r="12" spans="1:19" s="101" customFormat="1" ht="24.75" customHeight="1">
      <c r="A12" s="117" t="s">
        <v>97</v>
      </c>
      <c r="B12" s="117" t="s">
        <v>98</v>
      </c>
      <c r="C12" s="117" t="s">
        <v>98</v>
      </c>
      <c r="D12" s="117" t="s">
        <v>99</v>
      </c>
      <c r="E12" s="117" t="s">
        <v>257</v>
      </c>
      <c r="F12" s="117" t="s">
        <v>258</v>
      </c>
      <c r="G12" s="158" t="s">
        <v>252</v>
      </c>
      <c r="H12" s="158" t="s">
        <v>23</v>
      </c>
      <c r="I12" s="160" t="s">
        <v>259</v>
      </c>
      <c r="J12" s="130" t="s">
        <v>260</v>
      </c>
      <c r="K12" s="158" t="s">
        <v>260</v>
      </c>
      <c r="L12" s="160" t="s">
        <v>261</v>
      </c>
      <c r="M12" s="164">
        <v>2</v>
      </c>
      <c r="N12" s="131">
        <v>2</v>
      </c>
      <c r="O12" s="131" t="s">
        <v>23</v>
      </c>
      <c r="P12" s="131" t="s">
        <v>23</v>
      </c>
      <c r="Q12" s="131" t="s">
        <v>23</v>
      </c>
      <c r="R12" s="129" t="s">
        <v>23</v>
      </c>
      <c r="S12" s="129" t="s">
        <v>23</v>
      </c>
    </row>
    <row r="13" spans="1:19" s="101" customFormat="1" ht="24.75" customHeight="1">
      <c r="A13" s="117" t="s">
        <v>97</v>
      </c>
      <c r="B13" s="117" t="s">
        <v>102</v>
      </c>
      <c r="C13" s="117" t="s">
        <v>98</v>
      </c>
      <c r="D13" s="117" t="s">
        <v>99</v>
      </c>
      <c r="E13" s="117" t="s">
        <v>262</v>
      </c>
      <c r="F13" s="117" t="s">
        <v>90</v>
      </c>
      <c r="G13" s="158" t="s">
        <v>252</v>
      </c>
      <c r="H13" s="158" t="s">
        <v>23</v>
      </c>
      <c r="I13" s="160" t="s">
        <v>263</v>
      </c>
      <c r="J13" s="130" t="s">
        <v>264</v>
      </c>
      <c r="K13" s="158" t="s">
        <v>265</v>
      </c>
      <c r="L13" s="160" t="s">
        <v>256</v>
      </c>
      <c r="M13" s="164">
        <v>50</v>
      </c>
      <c r="N13" s="131">
        <v>50</v>
      </c>
      <c r="O13" s="131" t="s">
        <v>23</v>
      </c>
      <c r="P13" s="131" t="s">
        <v>23</v>
      </c>
      <c r="Q13" s="131" t="s">
        <v>23</v>
      </c>
      <c r="R13" s="129" t="s">
        <v>23</v>
      </c>
      <c r="S13" s="129" t="s">
        <v>23</v>
      </c>
    </row>
    <row r="14" spans="1:19" s="101" customFormat="1" ht="24.75" customHeight="1">
      <c r="A14" s="117" t="s">
        <v>97</v>
      </c>
      <c r="B14" s="117" t="s">
        <v>102</v>
      </c>
      <c r="C14" s="117" t="s">
        <v>98</v>
      </c>
      <c r="D14" s="117" t="s">
        <v>99</v>
      </c>
      <c r="E14" s="117" t="s">
        <v>266</v>
      </c>
      <c r="F14" s="117" t="s">
        <v>90</v>
      </c>
      <c r="G14" s="158" t="s">
        <v>252</v>
      </c>
      <c r="H14" s="158" t="s">
        <v>23</v>
      </c>
      <c r="I14" s="160" t="s">
        <v>267</v>
      </c>
      <c r="J14" s="130" t="s">
        <v>268</v>
      </c>
      <c r="K14" s="158" t="s">
        <v>269</v>
      </c>
      <c r="L14" s="160" t="s">
        <v>261</v>
      </c>
      <c r="M14" s="164">
        <v>160</v>
      </c>
      <c r="N14" s="131">
        <v>160</v>
      </c>
      <c r="O14" s="131" t="s">
        <v>23</v>
      </c>
      <c r="P14" s="131" t="s">
        <v>23</v>
      </c>
      <c r="Q14" s="131" t="s">
        <v>23</v>
      </c>
      <c r="R14" s="129" t="s">
        <v>23</v>
      </c>
      <c r="S14" s="129" t="s">
        <v>23</v>
      </c>
    </row>
    <row r="15" spans="1:19" s="101" customFormat="1" ht="24.75" customHeight="1">
      <c r="A15" s="117" t="s">
        <v>97</v>
      </c>
      <c r="B15" s="117" t="s">
        <v>102</v>
      </c>
      <c r="C15" s="117" t="s">
        <v>98</v>
      </c>
      <c r="D15" s="117" t="s">
        <v>99</v>
      </c>
      <c r="E15" s="117" t="s">
        <v>270</v>
      </c>
      <c r="F15" s="117" t="s">
        <v>90</v>
      </c>
      <c r="G15" s="158" t="s">
        <v>252</v>
      </c>
      <c r="H15" s="158" t="s">
        <v>23</v>
      </c>
      <c r="I15" s="160" t="s">
        <v>271</v>
      </c>
      <c r="J15" s="130" t="s">
        <v>272</v>
      </c>
      <c r="K15" s="158" t="s">
        <v>265</v>
      </c>
      <c r="L15" s="160" t="s">
        <v>256</v>
      </c>
      <c r="M15" s="164">
        <v>200</v>
      </c>
      <c r="N15" s="131">
        <v>200</v>
      </c>
      <c r="O15" s="131" t="s">
        <v>23</v>
      </c>
      <c r="P15" s="131" t="s">
        <v>23</v>
      </c>
      <c r="Q15" s="131" t="s">
        <v>23</v>
      </c>
      <c r="R15" s="129" t="s">
        <v>23</v>
      </c>
      <c r="S15" s="129" t="s">
        <v>23</v>
      </c>
    </row>
    <row r="16" spans="1:19" s="101" customFormat="1" ht="24.75" customHeight="1">
      <c r="A16" s="117" t="s">
        <v>97</v>
      </c>
      <c r="B16" s="117" t="s">
        <v>102</v>
      </c>
      <c r="C16" s="117" t="s">
        <v>98</v>
      </c>
      <c r="D16" s="117" t="s">
        <v>99</v>
      </c>
      <c r="E16" s="117" t="s">
        <v>273</v>
      </c>
      <c r="F16" s="117" t="s">
        <v>90</v>
      </c>
      <c r="G16" s="158" t="s">
        <v>252</v>
      </c>
      <c r="H16" s="158" t="s">
        <v>23</v>
      </c>
      <c r="I16" s="160" t="s">
        <v>274</v>
      </c>
      <c r="J16" s="130" t="s">
        <v>275</v>
      </c>
      <c r="K16" s="158" t="s">
        <v>265</v>
      </c>
      <c r="L16" s="160" t="s">
        <v>256</v>
      </c>
      <c r="M16" s="164">
        <v>300</v>
      </c>
      <c r="N16" s="131">
        <v>300</v>
      </c>
      <c r="O16" s="131" t="s">
        <v>23</v>
      </c>
      <c r="P16" s="131" t="s">
        <v>23</v>
      </c>
      <c r="Q16" s="131" t="s">
        <v>23</v>
      </c>
      <c r="R16" s="129" t="s">
        <v>23</v>
      </c>
      <c r="S16" s="129" t="s">
        <v>23</v>
      </c>
    </row>
    <row r="17" spans="1:19" s="101" customFormat="1" ht="24.75" customHeight="1">
      <c r="A17" s="117" t="s">
        <v>97</v>
      </c>
      <c r="B17" s="117" t="s">
        <v>102</v>
      </c>
      <c r="C17" s="117" t="s">
        <v>98</v>
      </c>
      <c r="D17" s="117" t="s">
        <v>99</v>
      </c>
      <c r="E17" s="117" t="s">
        <v>276</v>
      </c>
      <c r="F17" s="117" t="s">
        <v>90</v>
      </c>
      <c r="G17" s="158" t="s">
        <v>252</v>
      </c>
      <c r="H17" s="158" t="s">
        <v>23</v>
      </c>
      <c r="I17" s="160" t="s">
        <v>277</v>
      </c>
      <c r="J17" s="130" t="s">
        <v>278</v>
      </c>
      <c r="K17" s="158" t="s">
        <v>279</v>
      </c>
      <c r="L17" s="160" t="s">
        <v>256</v>
      </c>
      <c r="M17" s="164">
        <v>3000</v>
      </c>
      <c r="N17" s="131">
        <v>3000</v>
      </c>
      <c r="O17" s="131" t="s">
        <v>23</v>
      </c>
      <c r="P17" s="131" t="s">
        <v>23</v>
      </c>
      <c r="Q17" s="131" t="s">
        <v>23</v>
      </c>
      <c r="R17" s="129" t="s">
        <v>23</v>
      </c>
      <c r="S17" s="129" t="s">
        <v>23</v>
      </c>
    </row>
    <row r="18" spans="1:19" s="101" customFormat="1" ht="24.75" customHeight="1">
      <c r="A18" s="117" t="s">
        <v>97</v>
      </c>
      <c r="B18" s="117" t="s">
        <v>102</v>
      </c>
      <c r="C18" s="117" t="s">
        <v>98</v>
      </c>
      <c r="D18" s="117" t="s">
        <v>99</v>
      </c>
      <c r="E18" s="117" t="s">
        <v>280</v>
      </c>
      <c r="F18" s="117" t="s">
        <v>90</v>
      </c>
      <c r="G18" s="158" t="s">
        <v>252</v>
      </c>
      <c r="H18" s="158" t="s">
        <v>23</v>
      </c>
      <c r="I18" s="160" t="s">
        <v>281</v>
      </c>
      <c r="J18" s="130" t="s">
        <v>282</v>
      </c>
      <c r="K18" s="158" t="s">
        <v>281</v>
      </c>
      <c r="L18" s="160" t="s">
        <v>256</v>
      </c>
      <c r="M18" s="164">
        <v>50</v>
      </c>
      <c r="N18" s="131">
        <v>50</v>
      </c>
      <c r="O18" s="131" t="s">
        <v>23</v>
      </c>
      <c r="P18" s="131" t="s">
        <v>23</v>
      </c>
      <c r="Q18" s="131" t="s">
        <v>23</v>
      </c>
      <c r="R18" s="129" t="s">
        <v>23</v>
      </c>
      <c r="S18" s="129" t="s">
        <v>23</v>
      </c>
    </row>
    <row r="19" spans="1:19" s="101" customFormat="1" ht="24.75" customHeight="1">
      <c r="A19" s="117" t="s">
        <v>97</v>
      </c>
      <c r="B19" s="117" t="s">
        <v>102</v>
      </c>
      <c r="C19" s="117" t="s">
        <v>98</v>
      </c>
      <c r="D19" s="117" t="s">
        <v>99</v>
      </c>
      <c r="E19" s="117" t="s">
        <v>283</v>
      </c>
      <c r="F19" s="117" t="s">
        <v>199</v>
      </c>
      <c r="G19" s="158" t="s">
        <v>252</v>
      </c>
      <c r="H19" s="158" t="s">
        <v>23</v>
      </c>
      <c r="I19" s="160" t="s">
        <v>284</v>
      </c>
      <c r="J19" s="130" t="s">
        <v>285</v>
      </c>
      <c r="K19" s="158" t="s">
        <v>286</v>
      </c>
      <c r="L19" s="160" t="s">
        <v>256</v>
      </c>
      <c r="M19" s="164">
        <v>100</v>
      </c>
      <c r="N19" s="131">
        <v>100</v>
      </c>
      <c r="O19" s="131" t="s">
        <v>23</v>
      </c>
      <c r="P19" s="131" t="s">
        <v>23</v>
      </c>
      <c r="Q19" s="131" t="s">
        <v>23</v>
      </c>
      <c r="R19" s="129" t="s">
        <v>23</v>
      </c>
      <c r="S19" s="129" t="s">
        <v>23</v>
      </c>
    </row>
    <row r="20" spans="1:19" s="101" customFormat="1" ht="24.75" customHeight="1">
      <c r="A20" s="117" t="s">
        <v>97</v>
      </c>
      <c r="B20" s="117" t="s">
        <v>102</v>
      </c>
      <c r="C20" s="117" t="s">
        <v>98</v>
      </c>
      <c r="D20" s="117" t="s">
        <v>99</v>
      </c>
      <c r="E20" s="117" t="s">
        <v>287</v>
      </c>
      <c r="F20" s="117" t="s">
        <v>288</v>
      </c>
      <c r="G20" s="158" t="s">
        <v>252</v>
      </c>
      <c r="H20" s="158" t="s">
        <v>23</v>
      </c>
      <c r="I20" s="160" t="s">
        <v>289</v>
      </c>
      <c r="J20" s="130" t="s">
        <v>290</v>
      </c>
      <c r="K20" s="158" t="s">
        <v>265</v>
      </c>
      <c r="L20" s="160" t="s">
        <v>256</v>
      </c>
      <c r="M20" s="164">
        <v>15</v>
      </c>
      <c r="N20" s="131">
        <v>15</v>
      </c>
      <c r="O20" s="131" t="s">
        <v>23</v>
      </c>
      <c r="P20" s="131" t="s">
        <v>23</v>
      </c>
      <c r="Q20" s="131" t="s">
        <v>23</v>
      </c>
      <c r="R20" s="129" t="s">
        <v>23</v>
      </c>
      <c r="S20" s="129" t="s">
        <v>23</v>
      </c>
    </row>
    <row r="21" spans="1:19" s="101" customFormat="1" ht="24.75" customHeight="1">
      <c r="A21" s="117" t="s">
        <v>97</v>
      </c>
      <c r="B21" s="117" t="s">
        <v>102</v>
      </c>
      <c r="C21" s="117" t="s">
        <v>98</v>
      </c>
      <c r="D21" s="117" t="s">
        <v>99</v>
      </c>
      <c r="E21" s="117" t="s">
        <v>291</v>
      </c>
      <c r="F21" s="117" t="s">
        <v>90</v>
      </c>
      <c r="G21" s="158" t="s">
        <v>252</v>
      </c>
      <c r="H21" s="158" t="s">
        <v>23</v>
      </c>
      <c r="I21" s="160" t="s">
        <v>292</v>
      </c>
      <c r="J21" s="130" t="s">
        <v>292</v>
      </c>
      <c r="K21" s="158" t="s">
        <v>265</v>
      </c>
      <c r="L21" s="160" t="s">
        <v>256</v>
      </c>
      <c r="M21" s="164">
        <v>15</v>
      </c>
      <c r="N21" s="131">
        <v>15</v>
      </c>
      <c r="O21" s="131" t="s">
        <v>23</v>
      </c>
      <c r="P21" s="131" t="s">
        <v>23</v>
      </c>
      <c r="Q21" s="131" t="s">
        <v>23</v>
      </c>
      <c r="R21" s="129" t="s">
        <v>23</v>
      </c>
      <c r="S21" s="129" t="s">
        <v>23</v>
      </c>
    </row>
    <row r="22" spans="1:19" s="101" customFormat="1" ht="24.75" customHeight="1">
      <c r="A22" s="117" t="s">
        <v>97</v>
      </c>
      <c r="B22" s="117" t="s">
        <v>102</v>
      </c>
      <c r="C22" s="117" t="s">
        <v>98</v>
      </c>
      <c r="D22" s="117" t="s">
        <v>99</v>
      </c>
      <c r="E22" s="117" t="s">
        <v>293</v>
      </c>
      <c r="F22" s="117" t="s">
        <v>90</v>
      </c>
      <c r="G22" s="158" t="s">
        <v>252</v>
      </c>
      <c r="H22" s="158" t="s">
        <v>23</v>
      </c>
      <c r="I22" s="160" t="s">
        <v>294</v>
      </c>
      <c r="J22" s="130" t="s">
        <v>295</v>
      </c>
      <c r="K22" s="158" t="s">
        <v>296</v>
      </c>
      <c r="L22" s="160" t="s">
        <v>256</v>
      </c>
      <c r="M22" s="164">
        <v>150</v>
      </c>
      <c r="N22" s="131">
        <v>150</v>
      </c>
      <c r="O22" s="131" t="s">
        <v>23</v>
      </c>
      <c r="P22" s="131" t="s">
        <v>23</v>
      </c>
      <c r="Q22" s="131" t="s">
        <v>23</v>
      </c>
      <c r="R22" s="129" t="s">
        <v>23</v>
      </c>
      <c r="S22" s="129" t="s">
        <v>23</v>
      </c>
    </row>
    <row r="23" spans="1:19" s="101" customFormat="1" ht="24.75" customHeight="1">
      <c r="A23" s="117" t="s">
        <v>97</v>
      </c>
      <c r="B23" s="117" t="s">
        <v>102</v>
      </c>
      <c r="C23" s="117" t="s">
        <v>98</v>
      </c>
      <c r="D23" s="117" t="s">
        <v>99</v>
      </c>
      <c r="E23" s="117" t="s">
        <v>297</v>
      </c>
      <c r="F23" s="117" t="s">
        <v>258</v>
      </c>
      <c r="G23" s="158" t="s">
        <v>252</v>
      </c>
      <c r="H23" s="158" t="s">
        <v>23</v>
      </c>
      <c r="I23" s="160" t="s">
        <v>298</v>
      </c>
      <c r="J23" s="130" t="s">
        <v>299</v>
      </c>
      <c r="K23" s="158" t="s">
        <v>298</v>
      </c>
      <c r="L23" s="160" t="s">
        <v>261</v>
      </c>
      <c r="M23" s="164">
        <v>140</v>
      </c>
      <c r="N23" s="131">
        <v>140</v>
      </c>
      <c r="O23" s="131" t="s">
        <v>23</v>
      </c>
      <c r="P23" s="131" t="s">
        <v>23</v>
      </c>
      <c r="Q23" s="131" t="s">
        <v>23</v>
      </c>
      <c r="R23" s="129" t="s">
        <v>23</v>
      </c>
      <c r="S23" s="129" t="s">
        <v>23</v>
      </c>
    </row>
    <row r="24" spans="1:19" s="101" customFormat="1" ht="24.75" customHeight="1">
      <c r="A24" s="117" t="s">
        <v>97</v>
      </c>
      <c r="B24" s="117" t="s">
        <v>102</v>
      </c>
      <c r="C24" s="117" t="s">
        <v>98</v>
      </c>
      <c r="D24" s="117" t="s">
        <v>99</v>
      </c>
      <c r="E24" s="117" t="s">
        <v>300</v>
      </c>
      <c r="F24" s="117" t="s">
        <v>258</v>
      </c>
      <c r="G24" s="158" t="s">
        <v>252</v>
      </c>
      <c r="H24" s="158" t="s">
        <v>23</v>
      </c>
      <c r="I24" s="160" t="s">
        <v>301</v>
      </c>
      <c r="J24" s="130" t="s">
        <v>302</v>
      </c>
      <c r="K24" s="158" t="s">
        <v>301</v>
      </c>
      <c r="L24" s="160" t="s">
        <v>261</v>
      </c>
      <c r="M24" s="164">
        <v>4</v>
      </c>
      <c r="N24" s="131">
        <v>4</v>
      </c>
      <c r="O24" s="131" t="s">
        <v>23</v>
      </c>
      <c r="P24" s="131" t="s">
        <v>23</v>
      </c>
      <c r="Q24" s="131" t="s">
        <v>23</v>
      </c>
      <c r="R24" s="129" t="s">
        <v>23</v>
      </c>
      <c r="S24" s="129" t="s">
        <v>23</v>
      </c>
    </row>
    <row r="25" spans="1:19" s="101" customFormat="1" ht="24.75" customHeight="1">
      <c r="A25" s="117" t="s">
        <v>97</v>
      </c>
      <c r="B25" s="117" t="s">
        <v>102</v>
      </c>
      <c r="C25" s="117" t="s">
        <v>98</v>
      </c>
      <c r="D25" s="117" t="s">
        <v>99</v>
      </c>
      <c r="E25" s="117" t="s">
        <v>303</v>
      </c>
      <c r="F25" s="117" t="s">
        <v>258</v>
      </c>
      <c r="G25" s="158" t="s">
        <v>252</v>
      </c>
      <c r="H25" s="158" t="s">
        <v>23</v>
      </c>
      <c r="I25" s="160" t="s">
        <v>304</v>
      </c>
      <c r="J25" s="130" t="s">
        <v>305</v>
      </c>
      <c r="K25" s="158" t="s">
        <v>304</v>
      </c>
      <c r="L25" s="160" t="s">
        <v>261</v>
      </c>
      <c r="M25" s="164">
        <v>9</v>
      </c>
      <c r="N25" s="131">
        <v>9</v>
      </c>
      <c r="O25" s="131" t="s">
        <v>23</v>
      </c>
      <c r="P25" s="131" t="s">
        <v>23</v>
      </c>
      <c r="Q25" s="131" t="s">
        <v>23</v>
      </c>
      <c r="R25" s="129" t="s">
        <v>23</v>
      </c>
      <c r="S25" s="129" t="s">
        <v>23</v>
      </c>
    </row>
    <row r="26" spans="1:19" s="101" customFormat="1" ht="24.75" customHeight="1">
      <c r="A26" s="117" t="s">
        <v>97</v>
      </c>
      <c r="B26" s="117" t="s">
        <v>102</v>
      </c>
      <c r="C26" s="117" t="s">
        <v>98</v>
      </c>
      <c r="D26" s="117" t="s">
        <v>99</v>
      </c>
      <c r="E26" s="117" t="s">
        <v>306</v>
      </c>
      <c r="F26" s="117" t="s">
        <v>258</v>
      </c>
      <c r="G26" s="158" t="s">
        <v>252</v>
      </c>
      <c r="H26" s="158" t="s">
        <v>23</v>
      </c>
      <c r="I26" s="160" t="s">
        <v>307</v>
      </c>
      <c r="J26" s="130" t="s">
        <v>308</v>
      </c>
      <c r="K26" s="158" t="s">
        <v>307</v>
      </c>
      <c r="L26" s="160" t="s">
        <v>261</v>
      </c>
      <c r="M26" s="164">
        <v>84</v>
      </c>
      <c r="N26" s="131">
        <v>84</v>
      </c>
      <c r="O26" s="131" t="s">
        <v>23</v>
      </c>
      <c r="P26" s="131" t="s">
        <v>23</v>
      </c>
      <c r="Q26" s="131" t="s">
        <v>23</v>
      </c>
      <c r="R26" s="129" t="s">
        <v>23</v>
      </c>
      <c r="S26" s="129" t="s">
        <v>23</v>
      </c>
    </row>
    <row r="27" spans="1:19" s="101" customFormat="1" ht="24.75" customHeight="1">
      <c r="A27" s="117" t="s">
        <v>97</v>
      </c>
      <c r="B27" s="117" t="s">
        <v>102</v>
      </c>
      <c r="C27" s="117" t="s">
        <v>98</v>
      </c>
      <c r="D27" s="117" t="s">
        <v>99</v>
      </c>
      <c r="E27" s="117" t="s">
        <v>309</v>
      </c>
      <c r="F27" s="117" t="s">
        <v>258</v>
      </c>
      <c r="G27" s="158" t="s">
        <v>252</v>
      </c>
      <c r="H27" s="158" t="s">
        <v>23</v>
      </c>
      <c r="I27" s="160" t="s">
        <v>310</v>
      </c>
      <c r="J27" s="130" t="s">
        <v>311</v>
      </c>
      <c r="K27" s="158" t="s">
        <v>310</v>
      </c>
      <c r="L27" s="160" t="s">
        <v>261</v>
      </c>
      <c r="M27" s="164">
        <v>1</v>
      </c>
      <c r="N27" s="131">
        <v>1</v>
      </c>
      <c r="O27" s="131" t="s">
        <v>23</v>
      </c>
      <c r="P27" s="131" t="s">
        <v>23</v>
      </c>
      <c r="Q27" s="131" t="s">
        <v>23</v>
      </c>
      <c r="R27" s="129" t="s">
        <v>23</v>
      </c>
      <c r="S27" s="129" t="s">
        <v>23</v>
      </c>
    </row>
    <row r="28" spans="1:19" s="101" customFormat="1" ht="24.75" customHeight="1">
      <c r="A28" s="117" t="s">
        <v>97</v>
      </c>
      <c r="B28" s="117" t="s">
        <v>102</v>
      </c>
      <c r="C28" s="117" t="s">
        <v>98</v>
      </c>
      <c r="D28" s="117" t="s">
        <v>99</v>
      </c>
      <c r="E28" s="117" t="s">
        <v>312</v>
      </c>
      <c r="F28" s="117" t="s">
        <v>258</v>
      </c>
      <c r="G28" s="158" t="s">
        <v>252</v>
      </c>
      <c r="H28" s="158" t="s">
        <v>23</v>
      </c>
      <c r="I28" s="160" t="s">
        <v>313</v>
      </c>
      <c r="J28" s="130" t="s">
        <v>314</v>
      </c>
      <c r="K28" s="158" t="s">
        <v>313</v>
      </c>
      <c r="L28" s="160" t="s">
        <v>261</v>
      </c>
      <c r="M28" s="164">
        <v>4</v>
      </c>
      <c r="N28" s="131">
        <v>4</v>
      </c>
      <c r="O28" s="131" t="s">
        <v>23</v>
      </c>
      <c r="P28" s="131" t="s">
        <v>23</v>
      </c>
      <c r="Q28" s="131" t="s">
        <v>23</v>
      </c>
      <c r="R28" s="129" t="s">
        <v>23</v>
      </c>
      <c r="S28" s="129" t="s">
        <v>23</v>
      </c>
    </row>
    <row r="29" spans="1:19" s="101" customFormat="1" ht="24.75" customHeight="1">
      <c r="A29" s="117" t="s">
        <v>97</v>
      </c>
      <c r="B29" s="117" t="s">
        <v>102</v>
      </c>
      <c r="C29" s="117" t="s">
        <v>98</v>
      </c>
      <c r="D29" s="117" t="s">
        <v>99</v>
      </c>
      <c r="E29" s="117" t="s">
        <v>315</v>
      </c>
      <c r="F29" s="117" t="s">
        <v>258</v>
      </c>
      <c r="G29" s="158" t="s">
        <v>252</v>
      </c>
      <c r="H29" s="158" t="s">
        <v>23</v>
      </c>
      <c r="I29" s="160" t="s">
        <v>316</v>
      </c>
      <c r="J29" s="130" t="s">
        <v>317</v>
      </c>
      <c r="K29" s="158" t="s">
        <v>316</v>
      </c>
      <c r="L29" s="160" t="s">
        <v>261</v>
      </c>
      <c r="M29" s="164">
        <v>4</v>
      </c>
      <c r="N29" s="131">
        <v>4</v>
      </c>
      <c r="O29" s="131" t="s">
        <v>23</v>
      </c>
      <c r="P29" s="131" t="s">
        <v>23</v>
      </c>
      <c r="Q29" s="131" t="s">
        <v>23</v>
      </c>
      <c r="R29" s="129" t="s">
        <v>23</v>
      </c>
      <c r="S29" s="129" t="s">
        <v>23</v>
      </c>
    </row>
    <row r="30" spans="1:19" s="101" customFormat="1" ht="24.75" customHeight="1">
      <c r="A30" s="117" t="s">
        <v>97</v>
      </c>
      <c r="B30" s="117" t="s">
        <v>102</v>
      </c>
      <c r="C30" s="117" t="s">
        <v>98</v>
      </c>
      <c r="D30" s="117" t="s">
        <v>99</v>
      </c>
      <c r="E30" s="117" t="s">
        <v>318</v>
      </c>
      <c r="F30" s="117" t="s">
        <v>258</v>
      </c>
      <c r="G30" s="158" t="s">
        <v>252</v>
      </c>
      <c r="H30" s="158" t="s">
        <v>23</v>
      </c>
      <c r="I30" s="160" t="s">
        <v>319</v>
      </c>
      <c r="J30" s="130" t="s">
        <v>320</v>
      </c>
      <c r="K30" s="158" t="s">
        <v>319</v>
      </c>
      <c r="L30" s="160" t="s">
        <v>261</v>
      </c>
      <c r="M30" s="164">
        <v>65</v>
      </c>
      <c r="N30" s="131">
        <v>65</v>
      </c>
      <c r="O30" s="131" t="s">
        <v>23</v>
      </c>
      <c r="P30" s="131" t="s">
        <v>23</v>
      </c>
      <c r="Q30" s="131" t="s">
        <v>23</v>
      </c>
      <c r="R30" s="129" t="s">
        <v>23</v>
      </c>
      <c r="S30" s="129" t="s">
        <v>23</v>
      </c>
    </row>
    <row r="31" spans="1:19" s="101" customFormat="1" ht="24.75" customHeight="1">
      <c r="A31" s="117" t="s">
        <v>97</v>
      </c>
      <c r="B31" s="117" t="s">
        <v>102</v>
      </c>
      <c r="C31" s="117" t="s">
        <v>98</v>
      </c>
      <c r="D31" s="117" t="s">
        <v>99</v>
      </c>
      <c r="E31" s="117" t="s">
        <v>321</v>
      </c>
      <c r="F31" s="117" t="s">
        <v>258</v>
      </c>
      <c r="G31" s="158" t="s">
        <v>252</v>
      </c>
      <c r="H31" s="158" t="s">
        <v>23</v>
      </c>
      <c r="I31" s="160" t="s">
        <v>322</v>
      </c>
      <c r="J31" s="130" t="s">
        <v>323</v>
      </c>
      <c r="K31" s="158" t="s">
        <v>322</v>
      </c>
      <c r="L31" s="160" t="s">
        <v>261</v>
      </c>
      <c r="M31" s="164">
        <v>4</v>
      </c>
      <c r="N31" s="131">
        <v>4</v>
      </c>
      <c r="O31" s="131" t="s">
        <v>23</v>
      </c>
      <c r="P31" s="131" t="s">
        <v>23</v>
      </c>
      <c r="Q31" s="131" t="s">
        <v>23</v>
      </c>
      <c r="R31" s="129" t="s">
        <v>23</v>
      </c>
      <c r="S31" s="129" t="s">
        <v>23</v>
      </c>
    </row>
    <row r="32" spans="1:19" s="101" customFormat="1" ht="24.75" customHeight="1">
      <c r="A32" s="117" t="s">
        <v>97</v>
      </c>
      <c r="B32" s="117" t="s">
        <v>102</v>
      </c>
      <c r="C32" s="117" t="s">
        <v>98</v>
      </c>
      <c r="D32" s="117" t="s">
        <v>99</v>
      </c>
      <c r="E32" s="117" t="s">
        <v>324</v>
      </c>
      <c r="F32" s="117" t="s">
        <v>258</v>
      </c>
      <c r="G32" s="158" t="s">
        <v>252</v>
      </c>
      <c r="H32" s="158" t="s">
        <v>23</v>
      </c>
      <c r="I32" s="160" t="s">
        <v>325</v>
      </c>
      <c r="J32" s="130" t="s">
        <v>326</v>
      </c>
      <c r="K32" s="158" t="s">
        <v>325</v>
      </c>
      <c r="L32" s="160" t="s">
        <v>261</v>
      </c>
      <c r="M32" s="164">
        <v>3</v>
      </c>
      <c r="N32" s="131">
        <v>3</v>
      </c>
      <c r="O32" s="131" t="s">
        <v>23</v>
      </c>
      <c r="P32" s="131" t="s">
        <v>23</v>
      </c>
      <c r="Q32" s="131" t="s">
        <v>23</v>
      </c>
      <c r="R32" s="129" t="s">
        <v>23</v>
      </c>
      <c r="S32" s="129" t="s">
        <v>23</v>
      </c>
    </row>
    <row r="33" spans="1:19" s="101" customFormat="1" ht="24.75" customHeight="1">
      <c r="A33" s="117" t="s">
        <v>97</v>
      </c>
      <c r="B33" s="117" t="s">
        <v>102</v>
      </c>
      <c r="C33" s="117" t="s">
        <v>98</v>
      </c>
      <c r="D33" s="117" t="s">
        <v>99</v>
      </c>
      <c r="E33" s="117" t="s">
        <v>327</v>
      </c>
      <c r="F33" s="117" t="s">
        <v>90</v>
      </c>
      <c r="G33" s="158" t="s">
        <v>252</v>
      </c>
      <c r="H33" s="158" t="s">
        <v>23</v>
      </c>
      <c r="I33" s="160" t="s">
        <v>328</v>
      </c>
      <c r="J33" s="130" t="s">
        <v>329</v>
      </c>
      <c r="K33" s="158" t="s">
        <v>330</v>
      </c>
      <c r="L33" s="160" t="s">
        <v>256</v>
      </c>
      <c r="M33" s="164">
        <v>150</v>
      </c>
      <c r="N33" s="131">
        <v>150</v>
      </c>
      <c r="O33" s="131" t="s">
        <v>23</v>
      </c>
      <c r="P33" s="131" t="s">
        <v>23</v>
      </c>
      <c r="Q33" s="131" t="s">
        <v>23</v>
      </c>
      <c r="R33" s="129" t="s">
        <v>23</v>
      </c>
      <c r="S33" s="129" t="s">
        <v>23</v>
      </c>
    </row>
    <row r="34" spans="1:19" s="101" customFormat="1" ht="24.75" customHeight="1">
      <c r="A34" s="117" t="s">
        <v>97</v>
      </c>
      <c r="B34" s="117" t="s">
        <v>102</v>
      </c>
      <c r="C34" s="117" t="s">
        <v>103</v>
      </c>
      <c r="D34" s="117" t="s">
        <v>99</v>
      </c>
      <c r="E34" s="117" t="s">
        <v>331</v>
      </c>
      <c r="F34" s="117" t="s">
        <v>90</v>
      </c>
      <c r="G34" s="158" t="s">
        <v>252</v>
      </c>
      <c r="H34" s="158" t="s">
        <v>23</v>
      </c>
      <c r="I34" s="160" t="s">
        <v>332</v>
      </c>
      <c r="J34" s="130" t="s">
        <v>333</v>
      </c>
      <c r="K34" s="158" t="s">
        <v>265</v>
      </c>
      <c r="L34" s="160" t="s">
        <v>256</v>
      </c>
      <c r="M34" s="164">
        <v>10</v>
      </c>
      <c r="N34" s="131">
        <v>10</v>
      </c>
      <c r="O34" s="131" t="s">
        <v>23</v>
      </c>
      <c r="P34" s="131" t="s">
        <v>23</v>
      </c>
      <c r="Q34" s="131" t="s">
        <v>23</v>
      </c>
      <c r="R34" s="129" t="s">
        <v>23</v>
      </c>
      <c r="S34" s="129" t="s">
        <v>23</v>
      </c>
    </row>
    <row r="35" spans="1:19" s="101" customFormat="1" ht="24.75" customHeight="1">
      <c r="A35" s="117" t="s">
        <v>97</v>
      </c>
      <c r="B35" s="117" t="s">
        <v>102</v>
      </c>
      <c r="C35" s="117" t="s">
        <v>103</v>
      </c>
      <c r="D35" s="117" t="s">
        <v>99</v>
      </c>
      <c r="E35" s="117" t="s">
        <v>334</v>
      </c>
      <c r="F35" s="117" t="s">
        <v>90</v>
      </c>
      <c r="G35" s="158" t="s">
        <v>252</v>
      </c>
      <c r="H35" s="158" t="s">
        <v>23</v>
      </c>
      <c r="I35" s="160" t="s">
        <v>335</v>
      </c>
      <c r="J35" s="130" t="s">
        <v>336</v>
      </c>
      <c r="K35" s="158" t="s">
        <v>335</v>
      </c>
      <c r="L35" s="160" t="s">
        <v>256</v>
      </c>
      <c r="M35" s="164">
        <v>200</v>
      </c>
      <c r="N35" s="131">
        <v>200</v>
      </c>
      <c r="O35" s="131" t="s">
        <v>23</v>
      </c>
      <c r="P35" s="131" t="s">
        <v>23</v>
      </c>
      <c r="Q35" s="131" t="s">
        <v>23</v>
      </c>
      <c r="R35" s="129" t="s">
        <v>23</v>
      </c>
      <c r="S35" s="129" t="s">
        <v>23</v>
      </c>
    </row>
    <row r="36" spans="1:19" s="101" customFormat="1" ht="24.75" customHeight="1">
      <c r="A36" s="117" t="s">
        <v>97</v>
      </c>
      <c r="B36" s="117" t="s">
        <v>102</v>
      </c>
      <c r="C36" s="117" t="s">
        <v>103</v>
      </c>
      <c r="D36" s="117" t="s">
        <v>99</v>
      </c>
      <c r="E36" s="117" t="s">
        <v>337</v>
      </c>
      <c r="F36" s="117" t="s">
        <v>90</v>
      </c>
      <c r="G36" s="158" t="s">
        <v>252</v>
      </c>
      <c r="H36" s="158" t="s">
        <v>23</v>
      </c>
      <c r="I36" s="160" t="s">
        <v>338</v>
      </c>
      <c r="J36" s="130" t="s">
        <v>339</v>
      </c>
      <c r="K36" s="158" t="s">
        <v>265</v>
      </c>
      <c r="L36" s="160" t="s">
        <v>256</v>
      </c>
      <c r="M36" s="164">
        <v>80</v>
      </c>
      <c r="N36" s="131">
        <v>80</v>
      </c>
      <c r="O36" s="131" t="s">
        <v>23</v>
      </c>
      <c r="P36" s="131" t="s">
        <v>23</v>
      </c>
      <c r="Q36" s="131" t="s">
        <v>23</v>
      </c>
      <c r="R36" s="129" t="s">
        <v>23</v>
      </c>
      <c r="S36" s="129" t="s">
        <v>23</v>
      </c>
    </row>
    <row r="37" spans="1:19" s="101" customFormat="1" ht="24.75" customHeight="1">
      <c r="A37" s="117" t="s">
        <v>97</v>
      </c>
      <c r="B37" s="117" t="s">
        <v>102</v>
      </c>
      <c r="C37" s="117" t="s">
        <v>103</v>
      </c>
      <c r="D37" s="117" t="s">
        <v>99</v>
      </c>
      <c r="E37" s="117" t="s">
        <v>340</v>
      </c>
      <c r="F37" s="117" t="s">
        <v>90</v>
      </c>
      <c r="G37" s="158" t="s">
        <v>252</v>
      </c>
      <c r="H37" s="158" t="s">
        <v>23</v>
      </c>
      <c r="I37" s="160" t="s">
        <v>341</v>
      </c>
      <c r="J37" s="130" t="s">
        <v>342</v>
      </c>
      <c r="K37" s="158" t="s">
        <v>343</v>
      </c>
      <c r="L37" s="160" t="s">
        <v>256</v>
      </c>
      <c r="M37" s="164">
        <v>78</v>
      </c>
      <c r="N37" s="131">
        <v>78</v>
      </c>
      <c r="O37" s="131" t="s">
        <v>23</v>
      </c>
      <c r="P37" s="131" t="s">
        <v>23</v>
      </c>
      <c r="Q37" s="131" t="s">
        <v>23</v>
      </c>
      <c r="R37" s="129" t="s">
        <v>23</v>
      </c>
      <c r="S37" s="129" t="s">
        <v>23</v>
      </c>
    </row>
    <row r="38" spans="1:19" s="101" customFormat="1" ht="24.75" customHeight="1">
      <c r="A38" s="117" t="s">
        <v>97</v>
      </c>
      <c r="B38" s="117" t="s">
        <v>102</v>
      </c>
      <c r="C38" s="117" t="s">
        <v>103</v>
      </c>
      <c r="D38" s="117" t="s">
        <v>99</v>
      </c>
      <c r="E38" s="117" t="s">
        <v>344</v>
      </c>
      <c r="F38" s="117" t="s">
        <v>90</v>
      </c>
      <c r="G38" s="158" t="s">
        <v>252</v>
      </c>
      <c r="H38" s="158" t="s">
        <v>23</v>
      </c>
      <c r="I38" s="160" t="s">
        <v>23</v>
      </c>
      <c r="J38" s="130" t="s">
        <v>345</v>
      </c>
      <c r="K38" s="158" t="s">
        <v>23</v>
      </c>
      <c r="L38" s="160" t="s">
        <v>256</v>
      </c>
      <c r="M38" s="164">
        <v>50</v>
      </c>
      <c r="N38" s="131">
        <v>50</v>
      </c>
      <c r="O38" s="131" t="s">
        <v>23</v>
      </c>
      <c r="P38" s="131" t="s">
        <v>23</v>
      </c>
      <c r="Q38" s="131" t="s">
        <v>23</v>
      </c>
      <c r="R38" s="129" t="s">
        <v>23</v>
      </c>
      <c r="S38" s="129" t="s">
        <v>23</v>
      </c>
    </row>
    <row r="39" spans="1:19" s="101" customFormat="1" ht="24.75" customHeight="1">
      <c r="A39" s="117" t="s">
        <v>97</v>
      </c>
      <c r="B39" s="117" t="s">
        <v>102</v>
      </c>
      <c r="C39" s="117" t="s">
        <v>103</v>
      </c>
      <c r="D39" s="117" t="s">
        <v>99</v>
      </c>
      <c r="E39" s="117" t="s">
        <v>346</v>
      </c>
      <c r="F39" s="117" t="s">
        <v>90</v>
      </c>
      <c r="G39" s="158" t="s">
        <v>252</v>
      </c>
      <c r="H39" s="158" t="s">
        <v>23</v>
      </c>
      <c r="I39" s="160" t="s">
        <v>347</v>
      </c>
      <c r="J39" s="130" t="s">
        <v>347</v>
      </c>
      <c r="K39" s="158" t="s">
        <v>347</v>
      </c>
      <c r="L39" s="160" t="s">
        <v>256</v>
      </c>
      <c r="M39" s="164">
        <v>100</v>
      </c>
      <c r="N39" s="131">
        <v>100</v>
      </c>
      <c r="O39" s="131" t="s">
        <v>23</v>
      </c>
      <c r="P39" s="131" t="s">
        <v>23</v>
      </c>
      <c r="Q39" s="131" t="s">
        <v>23</v>
      </c>
      <c r="R39" s="129" t="s">
        <v>23</v>
      </c>
      <c r="S39" s="129" t="s">
        <v>23</v>
      </c>
    </row>
    <row r="40" spans="1:19" s="101" customFormat="1" ht="24.75" customHeight="1">
      <c r="A40" s="117" t="s">
        <v>97</v>
      </c>
      <c r="B40" s="117" t="s">
        <v>102</v>
      </c>
      <c r="C40" s="117" t="s">
        <v>103</v>
      </c>
      <c r="D40" s="117" t="s">
        <v>99</v>
      </c>
      <c r="E40" s="117" t="s">
        <v>348</v>
      </c>
      <c r="F40" s="117" t="s">
        <v>90</v>
      </c>
      <c r="G40" s="158" t="s">
        <v>252</v>
      </c>
      <c r="H40" s="158" t="s">
        <v>23</v>
      </c>
      <c r="I40" s="160" t="s">
        <v>349</v>
      </c>
      <c r="J40" s="130" t="s">
        <v>350</v>
      </c>
      <c r="K40" s="158" t="s">
        <v>351</v>
      </c>
      <c r="L40" s="160" t="s">
        <v>256</v>
      </c>
      <c r="M40" s="164">
        <v>50</v>
      </c>
      <c r="N40" s="131">
        <v>50</v>
      </c>
      <c r="O40" s="131" t="s">
        <v>23</v>
      </c>
      <c r="P40" s="131" t="s">
        <v>23</v>
      </c>
      <c r="Q40" s="131" t="s">
        <v>23</v>
      </c>
      <c r="R40" s="129" t="s">
        <v>23</v>
      </c>
      <c r="S40" s="129" t="s">
        <v>23</v>
      </c>
    </row>
    <row r="41" spans="1:19" s="101" customFormat="1" ht="24.75" customHeight="1">
      <c r="A41" s="117" t="s">
        <v>97</v>
      </c>
      <c r="B41" s="117" t="s">
        <v>102</v>
      </c>
      <c r="C41" s="117" t="s">
        <v>103</v>
      </c>
      <c r="D41" s="117" t="s">
        <v>99</v>
      </c>
      <c r="E41" s="117" t="s">
        <v>352</v>
      </c>
      <c r="F41" s="117" t="s">
        <v>90</v>
      </c>
      <c r="G41" s="158" t="s">
        <v>252</v>
      </c>
      <c r="H41" s="158" t="s">
        <v>23</v>
      </c>
      <c r="I41" s="160" t="s">
        <v>353</v>
      </c>
      <c r="J41" s="130" t="s">
        <v>354</v>
      </c>
      <c r="K41" s="158" t="s">
        <v>355</v>
      </c>
      <c r="L41" s="160" t="s">
        <v>256</v>
      </c>
      <c r="M41" s="164">
        <v>150</v>
      </c>
      <c r="N41" s="131">
        <v>150</v>
      </c>
      <c r="O41" s="131" t="s">
        <v>23</v>
      </c>
      <c r="P41" s="131" t="s">
        <v>23</v>
      </c>
      <c r="Q41" s="131" t="s">
        <v>23</v>
      </c>
      <c r="R41" s="129" t="s">
        <v>23</v>
      </c>
      <c r="S41" s="129" t="s">
        <v>23</v>
      </c>
    </row>
    <row r="42" spans="1:19" s="101" customFormat="1" ht="24.75" customHeight="1">
      <c r="A42" s="117" t="s">
        <v>97</v>
      </c>
      <c r="B42" s="117" t="s">
        <v>102</v>
      </c>
      <c r="C42" s="117" t="s">
        <v>105</v>
      </c>
      <c r="D42" s="117" t="s">
        <v>99</v>
      </c>
      <c r="E42" s="117" t="s">
        <v>356</v>
      </c>
      <c r="F42" s="117" t="s">
        <v>90</v>
      </c>
      <c r="G42" s="158" t="s">
        <v>252</v>
      </c>
      <c r="H42" s="158" t="s">
        <v>23</v>
      </c>
      <c r="I42" s="160" t="s">
        <v>23</v>
      </c>
      <c r="J42" s="130" t="s">
        <v>357</v>
      </c>
      <c r="K42" s="158" t="s">
        <v>23</v>
      </c>
      <c r="L42" s="160" t="s">
        <v>256</v>
      </c>
      <c r="M42" s="164">
        <v>100</v>
      </c>
      <c r="N42" s="131">
        <v>100</v>
      </c>
      <c r="O42" s="131" t="s">
        <v>23</v>
      </c>
      <c r="P42" s="131" t="s">
        <v>23</v>
      </c>
      <c r="Q42" s="131" t="s">
        <v>23</v>
      </c>
      <c r="R42" s="129" t="s">
        <v>23</v>
      </c>
      <c r="S42" s="129" t="s">
        <v>23</v>
      </c>
    </row>
    <row r="43" spans="1:19" s="101" customFormat="1" ht="24.75" customHeight="1">
      <c r="A43" s="117" t="s">
        <v>97</v>
      </c>
      <c r="B43" s="117" t="s">
        <v>102</v>
      </c>
      <c r="C43" s="117" t="s">
        <v>105</v>
      </c>
      <c r="D43" s="117" t="s">
        <v>99</v>
      </c>
      <c r="E43" s="117" t="s">
        <v>358</v>
      </c>
      <c r="F43" s="117" t="s">
        <v>90</v>
      </c>
      <c r="G43" s="158" t="s">
        <v>252</v>
      </c>
      <c r="H43" s="158" t="s">
        <v>23</v>
      </c>
      <c r="I43" s="160" t="s">
        <v>23</v>
      </c>
      <c r="J43" s="130" t="s">
        <v>359</v>
      </c>
      <c r="K43" s="158" t="s">
        <v>23</v>
      </c>
      <c r="L43" s="160" t="s">
        <v>256</v>
      </c>
      <c r="M43" s="164">
        <v>200</v>
      </c>
      <c r="N43" s="131">
        <v>200</v>
      </c>
      <c r="O43" s="131" t="s">
        <v>23</v>
      </c>
      <c r="P43" s="131" t="s">
        <v>23</v>
      </c>
      <c r="Q43" s="131" t="s">
        <v>23</v>
      </c>
      <c r="R43" s="129" t="s">
        <v>23</v>
      </c>
      <c r="S43" s="129" t="s">
        <v>23</v>
      </c>
    </row>
    <row r="44" spans="1:19" s="101" customFormat="1" ht="24.75" customHeight="1">
      <c r="A44" s="117" t="s">
        <v>97</v>
      </c>
      <c r="B44" s="117" t="s">
        <v>108</v>
      </c>
      <c r="C44" s="117" t="s">
        <v>98</v>
      </c>
      <c r="D44" s="117" t="s">
        <v>99</v>
      </c>
      <c r="E44" s="117" t="s">
        <v>360</v>
      </c>
      <c r="F44" s="117" t="s">
        <v>258</v>
      </c>
      <c r="G44" s="158" t="s">
        <v>252</v>
      </c>
      <c r="H44" s="158" t="s">
        <v>23</v>
      </c>
      <c r="I44" s="160" t="s">
        <v>361</v>
      </c>
      <c r="J44" s="130" t="s">
        <v>362</v>
      </c>
      <c r="K44" s="158" t="s">
        <v>361</v>
      </c>
      <c r="L44" s="160" t="s">
        <v>261</v>
      </c>
      <c r="M44" s="164">
        <v>6</v>
      </c>
      <c r="N44" s="131">
        <v>6</v>
      </c>
      <c r="O44" s="131" t="s">
        <v>23</v>
      </c>
      <c r="P44" s="131" t="s">
        <v>23</v>
      </c>
      <c r="Q44" s="131" t="s">
        <v>23</v>
      </c>
      <c r="R44" s="129" t="s">
        <v>23</v>
      </c>
      <c r="S44" s="129" t="s">
        <v>23</v>
      </c>
    </row>
    <row r="45" spans="1:19" s="101" customFormat="1" ht="24.75" customHeight="1">
      <c r="A45" s="117" t="s">
        <v>124</v>
      </c>
      <c r="B45" s="117" t="s">
        <v>112</v>
      </c>
      <c r="C45" s="117" t="s">
        <v>105</v>
      </c>
      <c r="D45" s="117" t="s">
        <v>99</v>
      </c>
      <c r="E45" s="117" t="s">
        <v>363</v>
      </c>
      <c r="F45" s="117" t="s">
        <v>90</v>
      </c>
      <c r="G45" s="158" t="s">
        <v>252</v>
      </c>
      <c r="H45" s="158" t="s">
        <v>23</v>
      </c>
      <c r="I45" s="160" t="s">
        <v>364</v>
      </c>
      <c r="J45" s="130" t="s">
        <v>365</v>
      </c>
      <c r="K45" s="158" t="s">
        <v>366</v>
      </c>
      <c r="L45" s="160" t="s">
        <v>256</v>
      </c>
      <c r="M45" s="164">
        <v>100</v>
      </c>
      <c r="N45" s="131">
        <v>100</v>
      </c>
      <c r="O45" s="131" t="s">
        <v>23</v>
      </c>
      <c r="P45" s="131" t="s">
        <v>23</v>
      </c>
      <c r="Q45" s="131" t="s">
        <v>23</v>
      </c>
      <c r="R45" s="129" t="s">
        <v>23</v>
      </c>
      <c r="S45" s="129" t="s">
        <v>23</v>
      </c>
    </row>
    <row r="46" spans="1:19" s="101" customFormat="1" ht="24.75" customHeight="1">
      <c r="A46" s="117" t="s">
        <v>124</v>
      </c>
      <c r="B46" s="117" t="s">
        <v>112</v>
      </c>
      <c r="C46" s="117" t="s">
        <v>105</v>
      </c>
      <c r="D46" s="117" t="s">
        <v>99</v>
      </c>
      <c r="E46" s="117" t="s">
        <v>367</v>
      </c>
      <c r="F46" s="117" t="s">
        <v>90</v>
      </c>
      <c r="G46" s="158" t="s">
        <v>252</v>
      </c>
      <c r="H46" s="158" t="s">
        <v>23</v>
      </c>
      <c r="I46" s="160" t="s">
        <v>368</v>
      </c>
      <c r="J46" s="130" t="s">
        <v>369</v>
      </c>
      <c r="K46" s="158" t="s">
        <v>370</v>
      </c>
      <c r="L46" s="160" t="s">
        <v>256</v>
      </c>
      <c r="M46" s="164">
        <v>150</v>
      </c>
      <c r="N46" s="131">
        <v>150</v>
      </c>
      <c r="O46" s="131" t="s">
        <v>23</v>
      </c>
      <c r="P46" s="131" t="s">
        <v>23</v>
      </c>
      <c r="Q46" s="131" t="s">
        <v>23</v>
      </c>
      <c r="R46" s="129" t="s">
        <v>23</v>
      </c>
      <c r="S46" s="129" t="s">
        <v>23</v>
      </c>
    </row>
    <row r="47" spans="1:19" s="101" customFormat="1" ht="24.75" customHeight="1">
      <c r="A47" s="117" t="s">
        <v>133</v>
      </c>
      <c r="B47" s="117" t="s">
        <v>98</v>
      </c>
      <c r="C47" s="117" t="s">
        <v>105</v>
      </c>
      <c r="D47" s="117" t="s">
        <v>99</v>
      </c>
      <c r="E47" s="117" t="s">
        <v>371</v>
      </c>
      <c r="F47" s="117" t="s">
        <v>90</v>
      </c>
      <c r="G47" s="158" t="s">
        <v>252</v>
      </c>
      <c r="H47" s="158" t="s">
        <v>23</v>
      </c>
      <c r="I47" s="160" t="s">
        <v>372</v>
      </c>
      <c r="J47" s="130" t="s">
        <v>373</v>
      </c>
      <c r="K47" s="158" t="s">
        <v>374</v>
      </c>
      <c r="L47" s="160" t="s">
        <v>256</v>
      </c>
      <c r="M47" s="164">
        <v>10</v>
      </c>
      <c r="N47" s="131">
        <v>10</v>
      </c>
      <c r="O47" s="131" t="s">
        <v>23</v>
      </c>
      <c r="P47" s="131" t="s">
        <v>23</v>
      </c>
      <c r="Q47" s="131" t="s">
        <v>23</v>
      </c>
      <c r="R47" s="129" t="s">
        <v>23</v>
      </c>
      <c r="S47" s="129" t="s">
        <v>23</v>
      </c>
    </row>
    <row r="48" spans="1:19" s="101" customFormat="1" ht="24.75" customHeight="1">
      <c r="A48" s="117" t="s">
        <v>133</v>
      </c>
      <c r="B48" s="117" t="s">
        <v>98</v>
      </c>
      <c r="C48" s="117" t="s">
        <v>105</v>
      </c>
      <c r="D48" s="117" t="s">
        <v>99</v>
      </c>
      <c r="E48" s="117" t="s">
        <v>375</v>
      </c>
      <c r="F48" s="117" t="s">
        <v>90</v>
      </c>
      <c r="G48" s="158" t="s">
        <v>252</v>
      </c>
      <c r="H48" s="158" t="s">
        <v>23</v>
      </c>
      <c r="I48" s="160" t="s">
        <v>376</v>
      </c>
      <c r="J48" s="130" t="s">
        <v>377</v>
      </c>
      <c r="K48" s="158" t="s">
        <v>378</v>
      </c>
      <c r="L48" s="160" t="s">
        <v>256</v>
      </c>
      <c r="M48" s="164">
        <v>10</v>
      </c>
      <c r="N48" s="131">
        <v>10</v>
      </c>
      <c r="O48" s="131" t="s">
        <v>23</v>
      </c>
      <c r="P48" s="131" t="s">
        <v>23</v>
      </c>
      <c r="Q48" s="131" t="s">
        <v>23</v>
      </c>
      <c r="R48" s="129" t="s">
        <v>23</v>
      </c>
      <c r="S48" s="129" t="s">
        <v>23</v>
      </c>
    </row>
    <row r="49" spans="1:19" s="101" customFormat="1" ht="24.75" customHeight="1">
      <c r="A49" s="117" t="s">
        <v>133</v>
      </c>
      <c r="B49" s="117" t="s">
        <v>98</v>
      </c>
      <c r="C49" s="117" t="s">
        <v>105</v>
      </c>
      <c r="D49" s="117" t="s">
        <v>99</v>
      </c>
      <c r="E49" s="117" t="s">
        <v>379</v>
      </c>
      <c r="F49" s="117" t="s">
        <v>90</v>
      </c>
      <c r="G49" s="158" t="s">
        <v>252</v>
      </c>
      <c r="H49" s="158" t="s">
        <v>23</v>
      </c>
      <c r="I49" s="160" t="s">
        <v>380</v>
      </c>
      <c r="J49" s="130" t="s">
        <v>381</v>
      </c>
      <c r="K49" s="158" t="s">
        <v>382</v>
      </c>
      <c r="L49" s="160" t="s">
        <v>256</v>
      </c>
      <c r="M49" s="164">
        <v>23</v>
      </c>
      <c r="N49" s="131">
        <v>23</v>
      </c>
      <c r="O49" s="131" t="s">
        <v>23</v>
      </c>
      <c r="P49" s="131" t="s">
        <v>23</v>
      </c>
      <c r="Q49" s="131" t="s">
        <v>23</v>
      </c>
      <c r="R49" s="129" t="s">
        <v>23</v>
      </c>
      <c r="S49" s="129" t="s">
        <v>23</v>
      </c>
    </row>
    <row r="50" spans="1:19" s="101" customFormat="1" ht="24.75" customHeight="1">
      <c r="A50" s="117" t="s">
        <v>133</v>
      </c>
      <c r="B50" s="117" t="s">
        <v>98</v>
      </c>
      <c r="C50" s="117" t="s">
        <v>105</v>
      </c>
      <c r="D50" s="117" t="s">
        <v>99</v>
      </c>
      <c r="E50" s="117" t="s">
        <v>383</v>
      </c>
      <c r="F50" s="117" t="s">
        <v>90</v>
      </c>
      <c r="G50" s="158" t="s">
        <v>252</v>
      </c>
      <c r="H50" s="158" t="s">
        <v>23</v>
      </c>
      <c r="I50" s="160" t="s">
        <v>384</v>
      </c>
      <c r="J50" s="130" t="s">
        <v>385</v>
      </c>
      <c r="K50" s="158" t="s">
        <v>386</v>
      </c>
      <c r="L50" s="160" t="s">
        <v>256</v>
      </c>
      <c r="M50" s="164">
        <v>100</v>
      </c>
      <c r="N50" s="131">
        <v>100</v>
      </c>
      <c r="O50" s="131" t="s">
        <v>23</v>
      </c>
      <c r="P50" s="131" t="s">
        <v>23</v>
      </c>
      <c r="Q50" s="131" t="s">
        <v>23</v>
      </c>
      <c r="R50" s="129" t="s">
        <v>23</v>
      </c>
      <c r="S50" s="129" t="s">
        <v>23</v>
      </c>
    </row>
    <row r="51" spans="1:19" s="101" customFormat="1" ht="24.75" customHeight="1">
      <c r="A51" s="117" t="s">
        <v>133</v>
      </c>
      <c r="B51" s="117" t="s">
        <v>98</v>
      </c>
      <c r="C51" s="117" t="s">
        <v>105</v>
      </c>
      <c r="D51" s="117" t="s">
        <v>99</v>
      </c>
      <c r="E51" s="117" t="s">
        <v>387</v>
      </c>
      <c r="F51" s="117" t="s">
        <v>90</v>
      </c>
      <c r="G51" s="158" t="s">
        <v>252</v>
      </c>
      <c r="H51" s="158" t="s">
        <v>23</v>
      </c>
      <c r="I51" s="160" t="s">
        <v>388</v>
      </c>
      <c r="J51" s="130" t="s">
        <v>389</v>
      </c>
      <c r="K51" s="158" t="s">
        <v>390</v>
      </c>
      <c r="L51" s="160" t="s">
        <v>256</v>
      </c>
      <c r="M51" s="164">
        <v>50</v>
      </c>
      <c r="N51" s="131">
        <v>50</v>
      </c>
      <c r="O51" s="131" t="s">
        <v>23</v>
      </c>
      <c r="P51" s="131" t="s">
        <v>23</v>
      </c>
      <c r="Q51" s="131" t="s">
        <v>23</v>
      </c>
      <c r="R51" s="129" t="s">
        <v>23</v>
      </c>
      <c r="S51" s="129" t="s">
        <v>23</v>
      </c>
    </row>
    <row r="52" spans="1:19" s="101" customFormat="1" ht="24.75" customHeight="1">
      <c r="A52" s="117" t="s">
        <v>133</v>
      </c>
      <c r="B52" s="117" t="s">
        <v>98</v>
      </c>
      <c r="C52" s="117" t="s">
        <v>105</v>
      </c>
      <c r="D52" s="117" t="s">
        <v>99</v>
      </c>
      <c r="E52" s="117" t="s">
        <v>391</v>
      </c>
      <c r="F52" s="117" t="s">
        <v>90</v>
      </c>
      <c r="G52" s="158" t="s">
        <v>252</v>
      </c>
      <c r="H52" s="158" t="s">
        <v>23</v>
      </c>
      <c r="I52" s="160" t="s">
        <v>392</v>
      </c>
      <c r="J52" s="130" t="s">
        <v>393</v>
      </c>
      <c r="K52" s="158" t="s">
        <v>394</v>
      </c>
      <c r="L52" s="160" t="s">
        <v>256</v>
      </c>
      <c r="M52" s="164">
        <v>15</v>
      </c>
      <c r="N52" s="131">
        <v>15</v>
      </c>
      <c r="O52" s="131" t="s">
        <v>23</v>
      </c>
      <c r="P52" s="131" t="s">
        <v>23</v>
      </c>
      <c r="Q52" s="131" t="s">
        <v>23</v>
      </c>
      <c r="R52" s="129" t="s">
        <v>23</v>
      </c>
      <c r="S52" s="129" t="s">
        <v>23</v>
      </c>
    </row>
  </sheetData>
  <sheetProtection/>
  <mergeCells count="20">
    <mergeCell ref="A2:S2"/>
    <mergeCell ref="A4:E4"/>
    <mergeCell ref="O4:Q4"/>
    <mergeCell ref="A5:C5"/>
    <mergeCell ref="D5:D6"/>
    <mergeCell ref="E5:E6"/>
    <mergeCell ref="F4:F6"/>
    <mergeCell ref="G4:G6"/>
    <mergeCell ref="H4:H6"/>
    <mergeCell ref="I4:I6"/>
    <mergeCell ref="J4:J6"/>
    <mergeCell ref="K4:K6"/>
    <mergeCell ref="L4:L6"/>
    <mergeCell ref="M4:M6"/>
    <mergeCell ref="N4:N6"/>
    <mergeCell ref="O5:O6"/>
    <mergeCell ref="P5:P6"/>
    <mergeCell ref="Q5:Q6"/>
    <mergeCell ref="R4:R6"/>
    <mergeCell ref="S4:S6"/>
  </mergeCells>
  <printOptions horizontalCentered="1"/>
  <pageMargins left="0.39" right="0.39" top="0.47" bottom="0.47" header="0.3" footer="0.3"/>
  <pageSetup errors="blank" fitToHeight="100" fitToWidth="1" horizontalDpi="600" verticalDpi="600" orientation="landscape" paperSize="9" scale="64"/>
</worksheet>
</file>

<file path=xl/worksheets/sheet16.xml><?xml version="1.0" encoding="utf-8"?>
<worksheet xmlns="http://schemas.openxmlformats.org/spreadsheetml/2006/main" xmlns:r="http://schemas.openxmlformats.org/officeDocument/2006/relationships">
  <sheetPr>
    <pageSetUpPr fitToPage="1"/>
  </sheetPr>
  <dimension ref="A1:R32"/>
  <sheetViews>
    <sheetView showGridLines="0" view="pageBreakPreview" zoomScale="60" workbookViewId="0" topLeftCell="A1">
      <selection activeCell="A1" sqref="A1"/>
    </sheetView>
  </sheetViews>
  <sheetFormatPr defaultColWidth="9.33203125" defaultRowHeight="11.25"/>
  <cols>
    <col min="1" max="1" width="4.66015625" style="0" customWidth="1"/>
    <col min="2" max="2" width="4.83203125" style="0" customWidth="1"/>
    <col min="3" max="3" width="5.5" style="0" customWidth="1"/>
    <col min="4" max="4" width="8.83203125" style="0" customWidth="1"/>
    <col min="5" max="5" width="27" style="0" customWidth="1"/>
    <col min="6" max="6" width="27.66015625" style="0" customWidth="1"/>
    <col min="7" max="7" width="23.5" style="0" customWidth="1"/>
    <col min="8" max="8" width="32.5" style="0" customWidth="1"/>
    <col min="9" max="9" width="8.5" style="0" customWidth="1"/>
    <col min="10" max="10" width="6.16015625" style="0" customWidth="1"/>
    <col min="11" max="11" width="5" style="0" customWidth="1"/>
    <col min="12" max="18" width="12.5" style="0" customWidth="1"/>
  </cols>
  <sheetData>
    <row r="1" spans="1:18" ht="18" customHeight="1">
      <c r="A1" s="102"/>
      <c r="B1" s="103"/>
      <c r="C1" s="103"/>
      <c r="D1" s="103"/>
      <c r="E1" s="118"/>
      <c r="F1" s="118"/>
      <c r="G1" s="118"/>
      <c r="H1" s="118"/>
      <c r="I1" s="118"/>
      <c r="J1" s="118"/>
      <c r="K1" s="118"/>
      <c r="L1" s="122"/>
      <c r="M1" s="122"/>
      <c r="N1" s="122"/>
      <c r="O1" s="122"/>
      <c r="P1" s="132"/>
      <c r="Q1" s="132"/>
      <c r="R1" s="76" t="s">
        <v>395</v>
      </c>
    </row>
    <row r="2" spans="1:18" ht="18" customHeight="1">
      <c r="A2" s="104" t="s">
        <v>396</v>
      </c>
      <c r="B2" s="105"/>
      <c r="C2" s="105"/>
      <c r="D2" s="105"/>
      <c r="E2" s="105"/>
      <c r="F2" s="105"/>
      <c r="G2" s="105"/>
      <c r="H2" s="105"/>
      <c r="I2" s="105"/>
      <c r="J2" s="105"/>
      <c r="K2" s="105"/>
      <c r="L2" s="105"/>
      <c r="M2" s="105"/>
      <c r="N2" s="105"/>
      <c r="O2" s="105"/>
      <c r="P2" s="105"/>
      <c r="Q2" s="105"/>
      <c r="R2" s="145"/>
    </row>
    <row r="3" spans="1:18" ht="18" customHeight="1">
      <c r="A3" s="106" t="s">
        <v>1</v>
      </c>
      <c r="B3" s="107"/>
      <c r="C3" s="107"/>
      <c r="D3" s="108"/>
      <c r="E3" s="118"/>
      <c r="F3" s="119"/>
      <c r="G3" s="118"/>
      <c r="H3" s="118"/>
      <c r="I3" s="118"/>
      <c r="J3" s="118"/>
      <c r="K3" s="118"/>
      <c r="L3" s="123"/>
      <c r="M3" s="123"/>
      <c r="N3" s="123"/>
      <c r="O3" s="123"/>
      <c r="P3" s="133"/>
      <c r="Q3" s="133"/>
      <c r="R3" s="79" t="s">
        <v>7</v>
      </c>
    </row>
    <row r="4" spans="1:18" ht="18" customHeight="1">
      <c r="A4" s="109" t="s">
        <v>397</v>
      </c>
      <c r="B4" s="110"/>
      <c r="C4" s="110"/>
      <c r="D4" s="110"/>
      <c r="E4" s="110"/>
      <c r="F4" s="110"/>
      <c r="G4" s="110"/>
      <c r="H4" s="120"/>
      <c r="I4" s="124" t="s">
        <v>398</v>
      </c>
      <c r="J4" s="124" t="s">
        <v>399</v>
      </c>
      <c r="K4" s="124" t="s">
        <v>400</v>
      </c>
      <c r="L4" s="125" t="s">
        <v>401</v>
      </c>
      <c r="M4" s="134"/>
      <c r="N4" s="135"/>
      <c r="O4" s="135"/>
      <c r="P4" s="135"/>
      <c r="Q4" s="135"/>
      <c r="R4" s="146"/>
    </row>
    <row r="5" spans="1:18" ht="18" customHeight="1">
      <c r="A5" s="109" t="s">
        <v>75</v>
      </c>
      <c r="B5" s="111"/>
      <c r="C5" s="112"/>
      <c r="D5" s="113" t="s">
        <v>402</v>
      </c>
      <c r="E5" s="113" t="s">
        <v>403</v>
      </c>
      <c r="F5" s="113" t="s">
        <v>404</v>
      </c>
      <c r="G5" s="113" t="s">
        <v>405</v>
      </c>
      <c r="H5" s="113" t="s">
        <v>406</v>
      </c>
      <c r="I5" s="126"/>
      <c r="J5" s="126"/>
      <c r="K5" s="126"/>
      <c r="L5" s="56" t="s">
        <v>92</v>
      </c>
      <c r="M5" s="136" t="s">
        <v>245</v>
      </c>
      <c r="N5" s="137" t="s">
        <v>246</v>
      </c>
      <c r="O5" s="138"/>
      <c r="P5" s="138"/>
      <c r="Q5" s="147" t="s">
        <v>407</v>
      </c>
      <c r="R5" s="147" t="s">
        <v>408</v>
      </c>
    </row>
    <row r="6" spans="1:18" ht="27" customHeight="1">
      <c r="A6" s="64" t="s">
        <v>81</v>
      </c>
      <c r="B6" s="64" t="s">
        <v>82</v>
      </c>
      <c r="C6" s="64" t="s">
        <v>83</v>
      </c>
      <c r="D6" s="114"/>
      <c r="E6" s="114"/>
      <c r="F6" s="114"/>
      <c r="G6" s="114"/>
      <c r="H6" s="114"/>
      <c r="I6" s="127"/>
      <c r="J6" s="127"/>
      <c r="K6" s="127"/>
      <c r="L6" s="128"/>
      <c r="M6" s="139"/>
      <c r="N6" s="140" t="s">
        <v>84</v>
      </c>
      <c r="O6" s="141" t="s">
        <v>19</v>
      </c>
      <c r="P6" s="140" t="s">
        <v>250</v>
      </c>
      <c r="Q6" s="147"/>
      <c r="R6" s="147"/>
    </row>
    <row r="7" spans="1:18" s="100" customFormat="1" ht="18" customHeight="1">
      <c r="A7" s="115" t="s">
        <v>91</v>
      </c>
      <c r="B7" s="115" t="s">
        <v>91</v>
      </c>
      <c r="C7" s="115" t="s">
        <v>91</v>
      </c>
      <c r="D7" s="116" t="s">
        <v>91</v>
      </c>
      <c r="E7" s="116" t="s">
        <v>91</v>
      </c>
      <c r="F7" s="116" t="s">
        <v>91</v>
      </c>
      <c r="G7" s="116" t="s">
        <v>91</v>
      </c>
      <c r="H7" s="116" t="s">
        <v>91</v>
      </c>
      <c r="I7" s="116" t="s">
        <v>91</v>
      </c>
      <c r="J7" s="116" t="s">
        <v>91</v>
      </c>
      <c r="K7" s="116" t="s">
        <v>91</v>
      </c>
      <c r="L7" s="116">
        <v>1</v>
      </c>
      <c r="M7" s="142">
        <v>2</v>
      </c>
      <c r="N7" s="38">
        <v>3</v>
      </c>
      <c r="O7" s="38">
        <v>4</v>
      </c>
      <c r="P7" s="38">
        <v>5</v>
      </c>
      <c r="Q7" s="38">
        <v>6</v>
      </c>
      <c r="R7" s="38">
        <v>7</v>
      </c>
    </row>
    <row r="8" spans="1:18" s="101" customFormat="1" ht="18" customHeight="1">
      <c r="A8" s="117" t="s">
        <v>23</v>
      </c>
      <c r="B8" s="117" t="s">
        <v>23</v>
      </c>
      <c r="C8" s="117" t="s">
        <v>23</v>
      </c>
      <c r="D8" s="117" t="s">
        <v>23</v>
      </c>
      <c r="E8" s="121" t="s">
        <v>23</v>
      </c>
      <c r="F8" s="117" t="s">
        <v>23</v>
      </c>
      <c r="G8" s="117" t="s">
        <v>92</v>
      </c>
      <c r="H8" s="117" t="s">
        <v>23</v>
      </c>
      <c r="I8" s="117" t="s">
        <v>23</v>
      </c>
      <c r="J8" s="129" t="s">
        <v>23</v>
      </c>
      <c r="K8" s="130" t="s">
        <v>23</v>
      </c>
      <c r="L8" s="131">
        <v>486</v>
      </c>
      <c r="M8" s="143">
        <v>486</v>
      </c>
      <c r="N8" s="144" t="s">
        <v>23</v>
      </c>
      <c r="O8" s="144" t="s">
        <v>23</v>
      </c>
      <c r="P8" s="144" t="s">
        <v>23</v>
      </c>
      <c r="Q8" s="144" t="s">
        <v>23</v>
      </c>
      <c r="R8" s="144" t="s">
        <v>23</v>
      </c>
    </row>
    <row r="9" spans="1:18" s="101" customFormat="1" ht="18" customHeight="1">
      <c r="A9" s="117" t="s">
        <v>23</v>
      </c>
      <c r="B9" s="117" t="s">
        <v>23</v>
      </c>
      <c r="C9" s="117" t="s">
        <v>23</v>
      </c>
      <c r="D9" s="117" t="s">
        <v>23</v>
      </c>
      <c r="E9" s="121" t="s">
        <v>23</v>
      </c>
      <c r="F9" s="117" t="s">
        <v>23</v>
      </c>
      <c r="G9" s="117" t="s">
        <v>409</v>
      </c>
      <c r="H9" s="117" t="s">
        <v>23</v>
      </c>
      <c r="I9" s="117" t="s">
        <v>23</v>
      </c>
      <c r="J9" s="129" t="s">
        <v>23</v>
      </c>
      <c r="K9" s="130" t="s">
        <v>23</v>
      </c>
      <c r="L9" s="131">
        <v>14</v>
      </c>
      <c r="M9" s="143">
        <v>14</v>
      </c>
      <c r="N9" s="144" t="s">
        <v>23</v>
      </c>
      <c r="O9" s="144" t="s">
        <v>23</v>
      </c>
      <c r="P9" s="144" t="s">
        <v>23</v>
      </c>
      <c r="Q9" s="144" t="s">
        <v>23</v>
      </c>
      <c r="R9" s="144" t="s">
        <v>23</v>
      </c>
    </row>
    <row r="10" spans="1:18" s="101" customFormat="1" ht="18" customHeight="1">
      <c r="A10" s="117" t="s">
        <v>97</v>
      </c>
      <c r="B10" s="117" t="s">
        <v>102</v>
      </c>
      <c r="C10" s="117" t="s">
        <v>98</v>
      </c>
      <c r="D10" s="117" t="s">
        <v>99</v>
      </c>
      <c r="E10" s="121" t="s">
        <v>410</v>
      </c>
      <c r="F10" s="117" t="s">
        <v>411</v>
      </c>
      <c r="G10" s="117" t="s">
        <v>94</v>
      </c>
      <c r="H10" s="117" t="s">
        <v>317</v>
      </c>
      <c r="I10" s="117" t="s">
        <v>412</v>
      </c>
      <c r="J10" s="129">
        <v>1</v>
      </c>
      <c r="K10" s="130" t="s">
        <v>413</v>
      </c>
      <c r="L10" s="131">
        <v>4</v>
      </c>
      <c r="M10" s="143">
        <v>4</v>
      </c>
      <c r="N10" s="144" t="s">
        <v>23</v>
      </c>
      <c r="O10" s="144" t="s">
        <v>23</v>
      </c>
      <c r="P10" s="144" t="s">
        <v>23</v>
      </c>
      <c r="Q10" s="144" t="s">
        <v>23</v>
      </c>
      <c r="R10" s="144" t="s">
        <v>23</v>
      </c>
    </row>
    <row r="11" spans="1:18" s="101" customFormat="1" ht="18" customHeight="1">
      <c r="A11" s="117" t="s">
        <v>97</v>
      </c>
      <c r="B11" s="117" t="s">
        <v>102</v>
      </c>
      <c r="C11" s="117" t="s">
        <v>98</v>
      </c>
      <c r="D11" s="117" t="s">
        <v>99</v>
      </c>
      <c r="E11" s="121" t="s">
        <v>410</v>
      </c>
      <c r="F11" s="117" t="s">
        <v>414</v>
      </c>
      <c r="G11" s="117" t="s">
        <v>94</v>
      </c>
      <c r="H11" s="117" t="s">
        <v>323</v>
      </c>
      <c r="I11" s="117" t="s">
        <v>412</v>
      </c>
      <c r="J11" s="129">
        <v>2</v>
      </c>
      <c r="K11" s="130" t="s">
        <v>413</v>
      </c>
      <c r="L11" s="131">
        <v>4</v>
      </c>
      <c r="M11" s="143">
        <v>4</v>
      </c>
      <c r="N11" s="144" t="s">
        <v>23</v>
      </c>
      <c r="O11" s="144" t="s">
        <v>23</v>
      </c>
      <c r="P11" s="144" t="s">
        <v>23</v>
      </c>
      <c r="Q11" s="144" t="s">
        <v>23</v>
      </c>
      <c r="R11" s="144" t="s">
        <v>23</v>
      </c>
    </row>
    <row r="12" spans="1:18" s="101" customFormat="1" ht="18" customHeight="1">
      <c r="A12" s="117" t="s">
        <v>97</v>
      </c>
      <c r="B12" s="117" t="s">
        <v>108</v>
      </c>
      <c r="C12" s="117" t="s">
        <v>98</v>
      </c>
      <c r="D12" s="117" t="s">
        <v>99</v>
      </c>
      <c r="E12" s="121" t="s">
        <v>410</v>
      </c>
      <c r="F12" s="117" t="s">
        <v>415</v>
      </c>
      <c r="G12" s="117" t="s">
        <v>94</v>
      </c>
      <c r="H12" s="117" t="s">
        <v>362</v>
      </c>
      <c r="I12" s="117" t="s">
        <v>412</v>
      </c>
      <c r="J12" s="129">
        <v>2</v>
      </c>
      <c r="K12" s="130" t="s">
        <v>413</v>
      </c>
      <c r="L12" s="131">
        <v>6</v>
      </c>
      <c r="M12" s="143">
        <v>6</v>
      </c>
      <c r="N12" s="144" t="s">
        <v>23</v>
      </c>
      <c r="O12" s="144" t="s">
        <v>23</v>
      </c>
      <c r="P12" s="144" t="s">
        <v>23</v>
      </c>
      <c r="Q12" s="144" t="s">
        <v>23</v>
      </c>
      <c r="R12" s="144" t="s">
        <v>23</v>
      </c>
    </row>
    <row r="13" spans="1:18" s="101" customFormat="1" ht="18" customHeight="1">
      <c r="A13" s="117" t="s">
        <v>23</v>
      </c>
      <c r="B13" s="117" t="s">
        <v>23</v>
      </c>
      <c r="C13" s="117" t="s">
        <v>23</v>
      </c>
      <c r="D13" s="117" t="s">
        <v>23</v>
      </c>
      <c r="E13" s="121" t="s">
        <v>23</v>
      </c>
      <c r="F13" s="117" t="s">
        <v>23</v>
      </c>
      <c r="G13" s="117" t="s">
        <v>416</v>
      </c>
      <c r="H13" s="117" t="s">
        <v>23</v>
      </c>
      <c r="I13" s="117" t="s">
        <v>23</v>
      </c>
      <c r="J13" s="129" t="s">
        <v>23</v>
      </c>
      <c r="K13" s="130" t="s">
        <v>23</v>
      </c>
      <c r="L13" s="131">
        <v>65</v>
      </c>
      <c r="M13" s="143">
        <v>65</v>
      </c>
      <c r="N13" s="144" t="s">
        <v>23</v>
      </c>
      <c r="O13" s="144" t="s">
        <v>23</v>
      </c>
      <c r="P13" s="144" t="s">
        <v>23</v>
      </c>
      <c r="Q13" s="144" t="s">
        <v>23</v>
      </c>
      <c r="R13" s="144" t="s">
        <v>23</v>
      </c>
    </row>
    <row r="14" spans="1:18" s="101" customFormat="1" ht="18" customHeight="1">
      <c r="A14" s="117" t="s">
        <v>97</v>
      </c>
      <c r="B14" s="117" t="s">
        <v>102</v>
      </c>
      <c r="C14" s="117" t="s">
        <v>98</v>
      </c>
      <c r="D14" s="117" t="s">
        <v>99</v>
      </c>
      <c r="E14" s="121" t="s">
        <v>410</v>
      </c>
      <c r="F14" s="117" t="s">
        <v>417</v>
      </c>
      <c r="G14" s="117" t="s">
        <v>94</v>
      </c>
      <c r="H14" s="117" t="s">
        <v>320</v>
      </c>
      <c r="I14" s="117" t="s">
        <v>412</v>
      </c>
      <c r="J14" s="129">
        <v>13</v>
      </c>
      <c r="K14" s="130" t="s">
        <v>413</v>
      </c>
      <c r="L14" s="131">
        <v>65</v>
      </c>
      <c r="M14" s="143">
        <v>65</v>
      </c>
      <c r="N14" s="144" t="s">
        <v>23</v>
      </c>
      <c r="O14" s="144" t="s">
        <v>23</v>
      </c>
      <c r="P14" s="144" t="s">
        <v>23</v>
      </c>
      <c r="Q14" s="144" t="s">
        <v>23</v>
      </c>
      <c r="R14" s="144" t="s">
        <v>23</v>
      </c>
    </row>
    <row r="15" spans="1:18" s="101" customFormat="1" ht="18" customHeight="1">
      <c r="A15" s="117" t="s">
        <v>23</v>
      </c>
      <c r="B15" s="117" t="s">
        <v>23</v>
      </c>
      <c r="C15" s="117" t="s">
        <v>23</v>
      </c>
      <c r="D15" s="117" t="s">
        <v>23</v>
      </c>
      <c r="E15" s="121" t="s">
        <v>23</v>
      </c>
      <c r="F15" s="117" t="s">
        <v>23</v>
      </c>
      <c r="G15" s="117" t="s">
        <v>418</v>
      </c>
      <c r="H15" s="117" t="s">
        <v>23</v>
      </c>
      <c r="I15" s="117" t="s">
        <v>23</v>
      </c>
      <c r="J15" s="129" t="s">
        <v>23</v>
      </c>
      <c r="K15" s="130" t="s">
        <v>23</v>
      </c>
      <c r="L15" s="131">
        <v>140</v>
      </c>
      <c r="M15" s="143">
        <v>140</v>
      </c>
      <c r="N15" s="144" t="s">
        <v>23</v>
      </c>
      <c r="O15" s="144" t="s">
        <v>23</v>
      </c>
      <c r="P15" s="144" t="s">
        <v>23</v>
      </c>
      <c r="Q15" s="144" t="s">
        <v>23</v>
      </c>
      <c r="R15" s="144" t="s">
        <v>23</v>
      </c>
    </row>
    <row r="16" spans="1:18" s="101" customFormat="1" ht="18" customHeight="1">
      <c r="A16" s="117" t="s">
        <v>97</v>
      </c>
      <c r="B16" s="117" t="s">
        <v>102</v>
      </c>
      <c r="C16" s="117" t="s">
        <v>98</v>
      </c>
      <c r="D16" s="117" t="s">
        <v>99</v>
      </c>
      <c r="E16" s="121" t="s">
        <v>410</v>
      </c>
      <c r="F16" s="117" t="s">
        <v>419</v>
      </c>
      <c r="G16" s="117" t="s">
        <v>94</v>
      </c>
      <c r="H16" s="117" t="s">
        <v>299</v>
      </c>
      <c r="I16" s="117" t="s">
        <v>412</v>
      </c>
      <c r="J16" s="129">
        <v>20</v>
      </c>
      <c r="K16" s="130" t="s">
        <v>413</v>
      </c>
      <c r="L16" s="131">
        <v>140</v>
      </c>
      <c r="M16" s="143">
        <v>140</v>
      </c>
      <c r="N16" s="144" t="s">
        <v>23</v>
      </c>
      <c r="O16" s="144" t="s">
        <v>23</v>
      </c>
      <c r="P16" s="144" t="s">
        <v>23</v>
      </c>
      <c r="Q16" s="144" t="s">
        <v>23</v>
      </c>
      <c r="R16" s="144" t="s">
        <v>23</v>
      </c>
    </row>
    <row r="17" spans="1:18" s="101" customFormat="1" ht="18" customHeight="1">
      <c r="A17" s="117" t="s">
        <v>23</v>
      </c>
      <c r="B17" s="117" t="s">
        <v>23</v>
      </c>
      <c r="C17" s="117" t="s">
        <v>23</v>
      </c>
      <c r="D17" s="117" t="s">
        <v>23</v>
      </c>
      <c r="E17" s="121" t="s">
        <v>23</v>
      </c>
      <c r="F17" s="117" t="s">
        <v>23</v>
      </c>
      <c r="G17" s="117" t="s">
        <v>420</v>
      </c>
      <c r="H17" s="117" t="s">
        <v>23</v>
      </c>
      <c r="I17" s="117" t="s">
        <v>23</v>
      </c>
      <c r="J17" s="129" t="s">
        <v>23</v>
      </c>
      <c r="K17" s="130" t="s">
        <v>23</v>
      </c>
      <c r="L17" s="131">
        <v>9</v>
      </c>
      <c r="M17" s="143">
        <v>9</v>
      </c>
      <c r="N17" s="144" t="s">
        <v>23</v>
      </c>
      <c r="O17" s="144" t="s">
        <v>23</v>
      </c>
      <c r="P17" s="144" t="s">
        <v>23</v>
      </c>
      <c r="Q17" s="144" t="s">
        <v>23</v>
      </c>
      <c r="R17" s="144" t="s">
        <v>23</v>
      </c>
    </row>
    <row r="18" spans="1:18" s="101" customFormat="1" ht="18" customHeight="1">
      <c r="A18" s="117" t="s">
        <v>97</v>
      </c>
      <c r="B18" s="117" t="s">
        <v>102</v>
      </c>
      <c r="C18" s="117" t="s">
        <v>98</v>
      </c>
      <c r="D18" s="117" t="s">
        <v>99</v>
      </c>
      <c r="E18" s="121" t="s">
        <v>410</v>
      </c>
      <c r="F18" s="117" t="s">
        <v>421</v>
      </c>
      <c r="G18" s="117" t="s">
        <v>94</v>
      </c>
      <c r="H18" s="117" t="s">
        <v>305</v>
      </c>
      <c r="I18" s="117" t="s">
        <v>412</v>
      </c>
      <c r="J18" s="129">
        <v>6</v>
      </c>
      <c r="K18" s="130" t="s">
        <v>413</v>
      </c>
      <c r="L18" s="131">
        <v>9</v>
      </c>
      <c r="M18" s="143">
        <v>9</v>
      </c>
      <c r="N18" s="144" t="s">
        <v>23</v>
      </c>
      <c r="O18" s="144" t="s">
        <v>23</v>
      </c>
      <c r="P18" s="144" t="s">
        <v>23</v>
      </c>
      <c r="Q18" s="144" t="s">
        <v>23</v>
      </c>
      <c r="R18" s="144" t="s">
        <v>23</v>
      </c>
    </row>
    <row r="19" spans="1:18" s="101" customFormat="1" ht="18" customHeight="1">
      <c r="A19" s="117" t="s">
        <v>23</v>
      </c>
      <c r="B19" s="117" t="s">
        <v>23</v>
      </c>
      <c r="C19" s="117" t="s">
        <v>23</v>
      </c>
      <c r="D19" s="117" t="s">
        <v>23</v>
      </c>
      <c r="E19" s="121" t="s">
        <v>23</v>
      </c>
      <c r="F19" s="117" t="s">
        <v>23</v>
      </c>
      <c r="G19" s="117" t="s">
        <v>422</v>
      </c>
      <c r="H19" s="117" t="s">
        <v>23</v>
      </c>
      <c r="I19" s="117" t="s">
        <v>23</v>
      </c>
      <c r="J19" s="129" t="s">
        <v>23</v>
      </c>
      <c r="K19" s="130" t="s">
        <v>23</v>
      </c>
      <c r="L19" s="131">
        <v>3</v>
      </c>
      <c r="M19" s="143">
        <v>3</v>
      </c>
      <c r="N19" s="144" t="s">
        <v>23</v>
      </c>
      <c r="O19" s="144" t="s">
        <v>23</v>
      </c>
      <c r="P19" s="144" t="s">
        <v>23</v>
      </c>
      <c r="Q19" s="144" t="s">
        <v>23</v>
      </c>
      <c r="R19" s="144" t="s">
        <v>23</v>
      </c>
    </row>
    <row r="20" spans="1:18" s="101" customFormat="1" ht="18" customHeight="1">
      <c r="A20" s="117" t="s">
        <v>97</v>
      </c>
      <c r="B20" s="117" t="s">
        <v>102</v>
      </c>
      <c r="C20" s="117" t="s">
        <v>98</v>
      </c>
      <c r="D20" s="117" t="s">
        <v>99</v>
      </c>
      <c r="E20" s="121" t="s">
        <v>410</v>
      </c>
      <c r="F20" s="117" t="s">
        <v>423</v>
      </c>
      <c r="G20" s="117" t="s">
        <v>94</v>
      </c>
      <c r="H20" s="117" t="s">
        <v>326</v>
      </c>
      <c r="I20" s="117" t="s">
        <v>412</v>
      </c>
      <c r="J20" s="129">
        <v>1</v>
      </c>
      <c r="K20" s="130" t="s">
        <v>413</v>
      </c>
      <c r="L20" s="131">
        <v>3</v>
      </c>
      <c r="M20" s="143">
        <v>3</v>
      </c>
      <c r="N20" s="144" t="s">
        <v>23</v>
      </c>
      <c r="O20" s="144" t="s">
        <v>23</v>
      </c>
      <c r="P20" s="144" t="s">
        <v>23</v>
      </c>
      <c r="Q20" s="144" t="s">
        <v>23</v>
      </c>
      <c r="R20" s="144" t="s">
        <v>23</v>
      </c>
    </row>
    <row r="21" spans="1:18" s="101" customFormat="1" ht="18" customHeight="1">
      <c r="A21" s="117" t="s">
        <v>23</v>
      </c>
      <c r="B21" s="117" t="s">
        <v>23</v>
      </c>
      <c r="C21" s="117" t="s">
        <v>23</v>
      </c>
      <c r="D21" s="117" t="s">
        <v>23</v>
      </c>
      <c r="E21" s="121" t="s">
        <v>23</v>
      </c>
      <c r="F21" s="117" t="s">
        <v>23</v>
      </c>
      <c r="G21" s="117" t="s">
        <v>424</v>
      </c>
      <c r="H21" s="117" t="s">
        <v>23</v>
      </c>
      <c r="I21" s="117" t="s">
        <v>23</v>
      </c>
      <c r="J21" s="129" t="s">
        <v>23</v>
      </c>
      <c r="K21" s="130" t="s">
        <v>23</v>
      </c>
      <c r="L21" s="131">
        <v>4</v>
      </c>
      <c r="M21" s="143">
        <v>4</v>
      </c>
      <c r="N21" s="144" t="s">
        <v>23</v>
      </c>
      <c r="O21" s="144" t="s">
        <v>23</v>
      </c>
      <c r="P21" s="144" t="s">
        <v>23</v>
      </c>
      <c r="Q21" s="144" t="s">
        <v>23</v>
      </c>
      <c r="R21" s="144" t="s">
        <v>23</v>
      </c>
    </row>
    <row r="22" spans="1:18" s="101" customFormat="1" ht="18" customHeight="1">
      <c r="A22" s="117" t="s">
        <v>97</v>
      </c>
      <c r="B22" s="117" t="s">
        <v>102</v>
      </c>
      <c r="C22" s="117" t="s">
        <v>98</v>
      </c>
      <c r="D22" s="117" t="s">
        <v>99</v>
      </c>
      <c r="E22" s="121" t="s">
        <v>410</v>
      </c>
      <c r="F22" s="117" t="s">
        <v>425</v>
      </c>
      <c r="G22" s="117" t="s">
        <v>94</v>
      </c>
      <c r="H22" s="117" t="s">
        <v>302</v>
      </c>
      <c r="I22" s="117" t="s">
        <v>412</v>
      </c>
      <c r="J22" s="129">
        <v>2</v>
      </c>
      <c r="K22" s="130" t="s">
        <v>413</v>
      </c>
      <c r="L22" s="131">
        <v>4</v>
      </c>
      <c r="M22" s="143">
        <v>4</v>
      </c>
      <c r="N22" s="144" t="s">
        <v>23</v>
      </c>
      <c r="O22" s="144" t="s">
        <v>23</v>
      </c>
      <c r="P22" s="144" t="s">
        <v>23</v>
      </c>
      <c r="Q22" s="144" t="s">
        <v>23</v>
      </c>
      <c r="R22" s="144" t="s">
        <v>23</v>
      </c>
    </row>
    <row r="23" spans="1:18" s="101" customFormat="1" ht="18" customHeight="1">
      <c r="A23" s="117" t="s">
        <v>23</v>
      </c>
      <c r="B23" s="117" t="s">
        <v>23</v>
      </c>
      <c r="C23" s="117" t="s">
        <v>23</v>
      </c>
      <c r="D23" s="117" t="s">
        <v>23</v>
      </c>
      <c r="E23" s="121" t="s">
        <v>23</v>
      </c>
      <c r="F23" s="117" t="s">
        <v>23</v>
      </c>
      <c r="G23" s="117" t="s">
        <v>426</v>
      </c>
      <c r="H23" s="117" t="s">
        <v>23</v>
      </c>
      <c r="I23" s="117" t="s">
        <v>23</v>
      </c>
      <c r="J23" s="129" t="s">
        <v>23</v>
      </c>
      <c r="K23" s="130" t="s">
        <v>23</v>
      </c>
      <c r="L23" s="131">
        <v>84</v>
      </c>
      <c r="M23" s="143">
        <v>84</v>
      </c>
      <c r="N23" s="144" t="s">
        <v>23</v>
      </c>
      <c r="O23" s="144" t="s">
        <v>23</v>
      </c>
      <c r="P23" s="144" t="s">
        <v>23</v>
      </c>
      <c r="Q23" s="144" t="s">
        <v>23</v>
      </c>
      <c r="R23" s="144" t="s">
        <v>23</v>
      </c>
    </row>
    <row r="24" spans="1:18" s="101" customFormat="1" ht="18" customHeight="1">
      <c r="A24" s="117" t="s">
        <v>97</v>
      </c>
      <c r="B24" s="117" t="s">
        <v>102</v>
      </c>
      <c r="C24" s="117" t="s">
        <v>98</v>
      </c>
      <c r="D24" s="117" t="s">
        <v>99</v>
      </c>
      <c r="E24" s="121" t="s">
        <v>410</v>
      </c>
      <c r="F24" s="117" t="s">
        <v>427</v>
      </c>
      <c r="G24" s="117" t="s">
        <v>94</v>
      </c>
      <c r="H24" s="117" t="s">
        <v>308</v>
      </c>
      <c r="I24" s="117" t="s">
        <v>412</v>
      </c>
      <c r="J24" s="129">
        <v>4</v>
      </c>
      <c r="K24" s="130" t="s">
        <v>413</v>
      </c>
      <c r="L24" s="131">
        <v>84</v>
      </c>
      <c r="M24" s="143">
        <v>84</v>
      </c>
      <c r="N24" s="144" t="s">
        <v>23</v>
      </c>
      <c r="O24" s="144" t="s">
        <v>23</v>
      </c>
      <c r="P24" s="144" t="s">
        <v>23</v>
      </c>
      <c r="Q24" s="144" t="s">
        <v>23</v>
      </c>
      <c r="R24" s="144" t="s">
        <v>23</v>
      </c>
    </row>
    <row r="25" spans="1:18" s="101" customFormat="1" ht="18" customHeight="1">
      <c r="A25" s="117" t="s">
        <v>23</v>
      </c>
      <c r="B25" s="117" t="s">
        <v>23</v>
      </c>
      <c r="C25" s="117" t="s">
        <v>23</v>
      </c>
      <c r="D25" s="117" t="s">
        <v>23</v>
      </c>
      <c r="E25" s="121" t="s">
        <v>23</v>
      </c>
      <c r="F25" s="117" t="s">
        <v>23</v>
      </c>
      <c r="G25" s="117" t="s">
        <v>428</v>
      </c>
      <c r="H25" s="117" t="s">
        <v>23</v>
      </c>
      <c r="I25" s="117" t="s">
        <v>23</v>
      </c>
      <c r="J25" s="129" t="s">
        <v>23</v>
      </c>
      <c r="K25" s="130" t="s">
        <v>23</v>
      </c>
      <c r="L25" s="131">
        <v>1</v>
      </c>
      <c r="M25" s="143">
        <v>1</v>
      </c>
      <c r="N25" s="144" t="s">
        <v>23</v>
      </c>
      <c r="O25" s="144" t="s">
        <v>23</v>
      </c>
      <c r="P25" s="144" t="s">
        <v>23</v>
      </c>
      <c r="Q25" s="144" t="s">
        <v>23</v>
      </c>
      <c r="R25" s="144" t="s">
        <v>23</v>
      </c>
    </row>
    <row r="26" spans="1:18" s="101" customFormat="1" ht="18" customHeight="1">
      <c r="A26" s="117" t="s">
        <v>97</v>
      </c>
      <c r="B26" s="117" t="s">
        <v>102</v>
      </c>
      <c r="C26" s="117" t="s">
        <v>98</v>
      </c>
      <c r="D26" s="117" t="s">
        <v>99</v>
      </c>
      <c r="E26" s="121" t="s">
        <v>410</v>
      </c>
      <c r="F26" s="117" t="s">
        <v>429</v>
      </c>
      <c r="G26" s="117" t="s">
        <v>94</v>
      </c>
      <c r="H26" s="117" t="s">
        <v>311</v>
      </c>
      <c r="I26" s="117" t="s">
        <v>412</v>
      </c>
      <c r="J26" s="129">
        <v>1</v>
      </c>
      <c r="K26" s="130" t="s">
        <v>413</v>
      </c>
      <c r="L26" s="131">
        <v>1</v>
      </c>
      <c r="M26" s="143">
        <v>1</v>
      </c>
      <c r="N26" s="144" t="s">
        <v>23</v>
      </c>
      <c r="O26" s="144" t="s">
        <v>23</v>
      </c>
      <c r="P26" s="144" t="s">
        <v>23</v>
      </c>
      <c r="Q26" s="144" t="s">
        <v>23</v>
      </c>
      <c r="R26" s="144" t="s">
        <v>23</v>
      </c>
    </row>
    <row r="27" spans="1:18" s="101" customFormat="1" ht="18" customHeight="1">
      <c r="A27" s="117" t="s">
        <v>23</v>
      </c>
      <c r="B27" s="117" t="s">
        <v>23</v>
      </c>
      <c r="C27" s="117" t="s">
        <v>23</v>
      </c>
      <c r="D27" s="117" t="s">
        <v>23</v>
      </c>
      <c r="E27" s="121" t="s">
        <v>23</v>
      </c>
      <c r="F27" s="117" t="s">
        <v>23</v>
      </c>
      <c r="G27" s="117" t="s">
        <v>430</v>
      </c>
      <c r="H27" s="117" t="s">
        <v>23</v>
      </c>
      <c r="I27" s="117" t="s">
        <v>23</v>
      </c>
      <c r="J27" s="129" t="s">
        <v>23</v>
      </c>
      <c r="K27" s="130" t="s">
        <v>23</v>
      </c>
      <c r="L27" s="131">
        <v>2</v>
      </c>
      <c r="M27" s="143">
        <v>2</v>
      </c>
      <c r="N27" s="144" t="s">
        <v>23</v>
      </c>
      <c r="O27" s="144" t="s">
        <v>23</v>
      </c>
      <c r="P27" s="144" t="s">
        <v>23</v>
      </c>
      <c r="Q27" s="144" t="s">
        <v>23</v>
      </c>
      <c r="R27" s="144" t="s">
        <v>23</v>
      </c>
    </row>
    <row r="28" spans="1:18" s="101" customFormat="1" ht="18" customHeight="1">
      <c r="A28" s="117" t="s">
        <v>97</v>
      </c>
      <c r="B28" s="117" t="s">
        <v>98</v>
      </c>
      <c r="C28" s="117" t="s">
        <v>98</v>
      </c>
      <c r="D28" s="117" t="s">
        <v>99</v>
      </c>
      <c r="E28" s="121" t="s">
        <v>410</v>
      </c>
      <c r="F28" s="117" t="s">
        <v>431</v>
      </c>
      <c r="G28" s="117" t="s">
        <v>94</v>
      </c>
      <c r="H28" s="117" t="s">
        <v>260</v>
      </c>
      <c r="I28" s="117" t="s">
        <v>412</v>
      </c>
      <c r="J28" s="129">
        <v>3</v>
      </c>
      <c r="K28" s="130" t="s">
        <v>432</v>
      </c>
      <c r="L28" s="131">
        <v>2</v>
      </c>
      <c r="M28" s="143">
        <v>2</v>
      </c>
      <c r="N28" s="144" t="s">
        <v>23</v>
      </c>
      <c r="O28" s="144" t="s">
        <v>23</v>
      </c>
      <c r="P28" s="144" t="s">
        <v>23</v>
      </c>
      <c r="Q28" s="144" t="s">
        <v>23</v>
      </c>
      <c r="R28" s="144" t="s">
        <v>23</v>
      </c>
    </row>
    <row r="29" spans="1:18" s="101" customFormat="1" ht="18" customHeight="1">
      <c r="A29" s="117" t="s">
        <v>23</v>
      </c>
      <c r="B29" s="117" t="s">
        <v>23</v>
      </c>
      <c r="C29" s="117" t="s">
        <v>23</v>
      </c>
      <c r="D29" s="117" t="s">
        <v>23</v>
      </c>
      <c r="E29" s="121" t="s">
        <v>23</v>
      </c>
      <c r="F29" s="117" t="s">
        <v>23</v>
      </c>
      <c r="G29" s="117" t="s">
        <v>433</v>
      </c>
      <c r="H29" s="117" t="s">
        <v>23</v>
      </c>
      <c r="I29" s="117" t="s">
        <v>23</v>
      </c>
      <c r="J29" s="129" t="s">
        <v>23</v>
      </c>
      <c r="K29" s="130" t="s">
        <v>23</v>
      </c>
      <c r="L29" s="131">
        <v>4</v>
      </c>
      <c r="M29" s="143">
        <v>4</v>
      </c>
      <c r="N29" s="144" t="s">
        <v>23</v>
      </c>
      <c r="O29" s="144" t="s">
        <v>23</v>
      </c>
      <c r="P29" s="144" t="s">
        <v>23</v>
      </c>
      <c r="Q29" s="144" t="s">
        <v>23</v>
      </c>
      <c r="R29" s="144" t="s">
        <v>23</v>
      </c>
    </row>
    <row r="30" spans="1:18" s="101" customFormat="1" ht="18" customHeight="1">
      <c r="A30" s="117" t="s">
        <v>97</v>
      </c>
      <c r="B30" s="117" t="s">
        <v>102</v>
      </c>
      <c r="C30" s="117" t="s">
        <v>98</v>
      </c>
      <c r="D30" s="117" t="s">
        <v>99</v>
      </c>
      <c r="E30" s="121" t="s">
        <v>410</v>
      </c>
      <c r="F30" s="117" t="s">
        <v>434</v>
      </c>
      <c r="G30" s="117" t="s">
        <v>94</v>
      </c>
      <c r="H30" s="117" t="s">
        <v>314</v>
      </c>
      <c r="I30" s="117" t="s">
        <v>412</v>
      </c>
      <c r="J30" s="129">
        <v>3</v>
      </c>
      <c r="K30" s="130" t="s">
        <v>432</v>
      </c>
      <c r="L30" s="131">
        <v>4</v>
      </c>
      <c r="M30" s="143">
        <v>4</v>
      </c>
      <c r="N30" s="144" t="s">
        <v>23</v>
      </c>
      <c r="O30" s="144" t="s">
        <v>23</v>
      </c>
      <c r="P30" s="144" t="s">
        <v>23</v>
      </c>
      <c r="Q30" s="144" t="s">
        <v>23</v>
      </c>
      <c r="R30" s="144" t="s">
        <v>23</v>
      </c>
    </row>
    <row r="31" spans="1:18" s="101" customFormat="1" ht="18" customHeight="1">
      <c r="A31" s="117" t="s">
        <v>23</v>
      </c>
      <c r="B31" s="117" t="s">
        <v>23</v>
      </c>
      <c r="C31" s="117" t="s">
        <v>23</v>
      </c>
      <c r="D31" s="117" t="s">
        <v>23</v>
      </c>
      <c r="E31" s="121" t="s">
        <v>23</v>
      </c>
      <c r="F31" s="117" t="s">
        <v>23</v>
      </c>
      <c r="G31" s="117" t="s">
        <v>435</v>
      </c>
      <c r="H31" s="117" t="s">
        <v>23</v>
      </c>
      <c r="I31" s="117" t="s">
        <v>23</v>
      </c>
      <c r="J31" s="129" t="s">
        <v>23</v>
      </c>
      <c r="K31" s="130" t="s">
        <v>23</v>
      </c>
      <c r="L31" s="131">
        <v>160</v>
      </c>
      <c r="M31" s="143">
        <v>160</v>
      </c>
      <c r="N31" s="144" t="s">
        <v>23</v>
      </c>
      <c r="O31" s="144" t="s">
        <v>23</v>
      </c>
      <c r="P31" s="144" t="s">
        <v>23</v>
      </c>
      <c r="Q31" s="144" t="s">
        <v>23</v>
      </c>
      <c r="R31" s="144" t="s">
        <v>23</v>
      </c>
    </row>
    <row r="32" spans="1:18" s="101" customFormat="1" ht="18" customHeight="1">
      <c r="A32" s="117" t="s">
        <v>97</v>
      </c>
      <c r="B32" s="117" t="s">
        <v>102</v>
      </c>
      <c r="C32" s="117" t="s">
        <v>98</v>
      </c>
      <c r="D32" s="117" t="s">
        <v>99</v>
      </c>
      <c r="E32" s="121" t="s">
        <v>410</v>
      </c>
      <c r="F32" s="117" t="s">
        <v>436</v>
      </c>
      <c r="G32" s="117" t="s">
        <v>94</v>
      </c>
      <c r="H32" s="117" t="s">
        <v>268</v>
      </c>
      <c r="I32" s="117" t="s">
        <v>412</v>
      </c>
      <c r="J32" s="129">
        <v>2</v>
      </c>
      <c r="K32" s="130" t="s">
        <v>437</v>
      </c>
      <c r="L32" s="131">
        <v>160</v>
      </c>
      <c r="M32" s="143">
        <v>160</v>
      </c>
      <c r="N32" s="144" t="s">
        <v>23</v>
      </c>
      <c r="O32" s="144" t="s">
        <v>23</v>
      </c>
      <c r="P32" s="144" t="s">
        <v>23</v>
      </c>
      <c r="Q32" s="144" t="s">
        <v>23</v>
      </c>
      <c r="R32" s="144" t="s">
        <v>23</v>
      </c>
    </row>
  </sheetData>
  <sheetProtection/>
  <mergeCells count="16">
    <mergeCell ref="A2:R2"/>
    <mergeCell ref="L4:R4"/>
    <mergeCell ref="A5:C5"/>
    <mergeCell ref="N5:P5"/>
    <mergeCell ref="D5:D6"/>
    <mergeCell ref="E5:E6"/>
    <mergeCell ref="F5:F6"/>
    <mergeCell ref="G5:G6"/>
    <mergeCell ref="H5:H6"/>
    <mergeCell ref="I4:I6"/>
    <mergeCell ref="J4:J6"/>
    <mergeCell ref="K4:K6"/>
    <mergeCell ref="L5:L6"/>
    <mergeCell ref="M5:M6"/>
    <mergeCell ref="Q5:Q6"/>
    <mergeCell ref="R5:R6"/>
  </mergeCells>
  <printOptions horizontalCentered="1"/>
  <pageMargins left="0.39" right="0.39" top="0.47" bottom="0.47" header="0.3" footer="0.3"/>
  <pageSetup errors="blank" fitToHeight="100" fitToWidth="1" horizontalDpi="600" verticalDpi="600" orientation="landscape" paperSize="9" scale="71"/>
</worksheet>
</file>

<file path=xl/worksheets/sheet17.xml><?xml version="1.0" encoding="utf-8"?>
<worksheet xmlns="http://schemas.openxmlformats.org/spreadsheetml/2006/main" xmlns:r="http://schemas.openxmlformats.org/officeDocument/2006/relationships">
  <sheetPr>
    <pageSetUpPr fitToPage="1"/>
  </sheetPr>
  <dimension ref="A1:K5"/>
  <sheetViews>
    <sheetView showGridLines="0" view="pageBreakPreview" zoomScale="60" workbookViewId="0" topLeftCell="A1">
      <selection activeCell="A1" sqref="A1"/>
    </sheetView>
  </sheetViews>
  <sheetFormatPr defaultColWidth="9.33203125" defaultRowHeight="11.25"/>
  <cols>
    <col min="1" max="1" width="13.16015625" style="0" customWidth="1"/>
    <col min="2" max="2" width="29.33203125" style="0" customWidth="1"/>
    <col min="3" max="4" width="26.66015625" style="0" customWidth="1"/>
    <col min="5" max="6" width="9.83203125" style="0" customWidth="1"/>
    <col min="7" max="7" width="13.16015625" style="0" customWidth="1"/>
    <col min="8" max="8" width="26.66015625" style="0" customWidth="1"/>
    <col min="9" max="9" width="24.33203125" style="0" customWidth="1"/>
    <col min="10" max="11" width="16.66015625" style="0" customWidth="1"/>
  </cols>
  <sheetData>
    <row r="1" ht="18" customHeight="1">
      <c r="K1" s="76" t="s">
        <v>438</v>
      </c>
    </row>
    <row r="2" spans="1:11" ht="18" customHeight="1">
      <c r="A2" s="24" t="s">
        <v>439</v>
      </c>
      <c r="B2" s="70"/>
      <c r="C2" s="70"/>
      <c r="D2" s="70"/>
      <c r="E2" s="70"/>
      <c r="F2" s="70"/>
      <c r="G2" s="70"/>
      <c r="H2" s="70"/>
      <c r="I2" s="25"/>
      <c r="J2" s="25"/>
      <c r="K2" s="25"/>
    </row>
    <row r="3" spans="1:11" ht="18" customHeight="1">
      <c r="A3" s="94"/>
      <c r="B3" s="95"/>
      <c r="C3" s="95"/>
      <c r="D3" s="95"/>
      <c r="E3" s="95"/>
      <c r="F3" s="95"/>
      <c r="G3" s="95"/>
      <c r="H3" s="95"/>
      <c r="I3" s="94"/>
      <c r="J3" s="98"/>
      <c r="K3" s="99" t="s">
        <v>7</v>
      </c>
    </row>
    <row r="4" spans="1:11" ht="18" customHeight="1">
      <c r="A4" s="86" t="s">
        <v>402</v>
      </c>
      <c r="B4" s="96" t="s">
        <v>440</v>
      </c>
      <c r="C4" s="97" t="s">
        <v>404</v>
      </c>
      <c r="D4" s="97" t="s">
        <v>441</v>
      </c>
      <c r="E4" s="97" t="s">
        <v>442</v>
      </c>
      <c r="F4" s="97" t="s">
        <v>443</v>
      </c>
      <c r="G4" s="97" t="s">
        <v>444</v>
      </c>
      <c r="H4" s="97" t="s">
        <v>445</v>
      </c>
      <c r="I4" s="97" t="s">
        <v>446</v>
      </c>
      <c r="J4" s="82" t="s">
        <v>447</v>
      </c>
      <c r="K4" s="82"/>
    </row>
    <row r="5" spans="1:11" ht="26.25" customHeight="1">
      <c r="A5" s="86"/>
      <c r="B5" s="96"/>
      <c r="C5" s="97"/>
      <c r="D5" s="97"/>
      <c r="E5" s="97"/>
      <c r="F5" s="97"/>
      <c r="G5" s="97"/>
      <c r="H5" s="97"/>
      <c r="I5" s="97"/>
      <c r="J5" s="85" t="s">
        <v>92</v>
      </c>
      <c r="K5" s="86" t="s">
        <v>245</v>
      </c>
    </row>
  </sheetData>
  <sheetProtection/>
  <mergeCells count="11">
    <mergeCell ref="A2:K2"/>
    <mergeCell ref="J4:K4"/>
    <mergeCell ref="A4:A5"/>
    <mergeCell ref="B4:B5"/>
    <mergeCell ref="C4:C5"/>
    <mergeCell ref="D4:D5"/>
    <mergeCell ref="E4:E5"/>
    <mergeCell ref="F4:F5"/>
    <mergeCell ref="G4:G5"/>
    <mergeCell ref="H4:H5"/>
    <mergeCell ref="I4:I5"/>
  </mergeCells>
  <printOptions horizontalCentered="1"/>
  <pageMargins left="0.39" right="0.39" top="0.59" bottom="0.59" header="0.3" footer="0.3"/>
  <pageSetup errors="blank" fitToHeight="100" fitToWidth="1" horizontalDpi="600" verticalDpi="600" orientation="landscape" paperSize="9" scale="80"/>
</worksheet>
</file>

<file path=xl/worksheets/sheet18.xml><?xml version="1.0" encoding="utf-8"?>
<worksheet xmlns="http://schemas.openxmlformats.org/spreadsheetml/2006/main" xmlns:r="http://schemas.openxmlformats.org/officeDocument/2006/relationships">
  <sheetPr>
    <pageSetUpPr fitToPage="1"/>
  </sheetPr>
  <dimension ref="A1:F9"/>
  <sheetViews>
    <sheetView showGridLines="0" view="pageBreakPreview" zoomScale="60" workbookViewId="0" topLeftCell="A1">
      <selection activeCell="A1" sqref="A1"/>
    </sheetView>
  </sheetViews>
  <sheetFormatPr defaultColWidth="9.33203125" defaultRowHeight="11.25"/>
  <cols>
    <col min="1" max="1" width="13.66015625" style="0" customWidth="1"/>
    <col min="2" max="3" width="47.16015625" style="0" customWidth="1"/>
    <col min="4" max="4" width="35.66015625" style="0" customWidth="1"/>
    <col min="5" max="6" width="15.5" style="0" customWidth="1"/>
  </cols>
  <sheetData>
    <row r="1" ht="18" customHeight="1">
      <c r="F1" s="76" t="s">
        <v>448</v>
      </c>
    </row>
    <row r="2" spans="1:6" ht="21.75" customHeight="1">
      <c r="A2" s="24" t="s">
        <v>449</v>
      </c>
      <c r="B2" s="70"/>
      <c r="C2" s="70"/>
      <c r="D2" s="25"/>
      <c r="E2" s="25"/>
      <c r="F2" s="40"/>
    </row>
    <row r="3" spans="1:6" ht="18" customHeight="1">
      <c r="A3" s="78"/>
      <c r="D3" s="78"/>
      <c r="E3" s="93"/>
      <c r="F3" s="79" t="s">
        <v>7</v>
      </c>
    </row>
    <row r="4" spans="1:6" ht="18" customHeight="1">
      <c r="A4" s="91" t="s">
        <v>76</v>
      </c>
      <c r="B4" s="91" t="s">
        <v>440</v>
      </c>
      <c r="C4" s="91" t="s">
        <v>404</v>
      </c>
      <c r="D4" s="72" t="s">
        <v>450</v>
      </c>
      <c r="E4" s="82" t="s">
        <v>447</v>
      </c>
      <c r="F4" s="82"/>
    </row>
    <row r="5" spans="1:6" ht="33.75" customHeight="1">
      <c r="A5" s="92"/>
      <c r="B5" s="92"/>
      <c r="C5" s="92"/>
      <c r="D5" s="73"/>
      <c r="E5" s="85" t="s">
        <v>92</v>
      </c>
      <c r="F5" s="86" t="s">
        <v>245</v>
      </c>
    </row>
    <row r="6" spans="1:6" ht="18" customHeight="1">
      <c r="A6" s="74" t="s">
        <v>23</v>
      </c>
      <c r="B6" s="74" t="s">
        <v>23</v>
      </c>
      <c r="C6" s="74" t="s">
        <v>23</v>
      </c>
      <c r="D6" s="74" t="s">
        <v>92</v>
      </c>
      <c r="E6" s="89">
        <v>68</v>
      </c>
      <c r="F6" s="90">
        <v>68</v>
      </c>
    </row>
    <row r="7" spans="1:6" ht="18" customHeight="1">
      <c r="A7" s="74" t="s">
        <v>23</v>
      </c>
      <c r="B7" s="74" t="s">
        <v>23</v>
      </c>
      <c r="C7" s="74" t="s">
        <v>23</v>
      </c>
      <c r="D7" s="74" t="s">
        <v>93</v>
      </c>
      <c r="E7" s="89">
        <v>68</v>
      </c>
      <c r="F7" s="90">
        <v>68</v>
      </c>
    </row>
    <row r="8" spans="1:6" ht="18" customHeight="1">
      <c r="A8" s="74" t="s">
        <v>23</v>
      </c>
      <c r="B8" s="74" t="s">
        <v>23</v>
      </c>
      <c r="C8" s="74" t="s">
        <v>23</v>
      </c>
      <c r="D8" s="74" t="s">
        <v>94</v>
      </c>
      <c r="E8" s="89">
        <v>68</v>
      </c>
      <c r="F8" s="90">
        <v>68</v>
      </c>
    </row>
    <row r="9" spans="1:6" ht="18" customHeight="1">
      <c r="A9" s="74" t="s">
        <v>99</v>
      </c>
      <c r="B9" s="74" t="s">
        <v>451</v>
      </c>
      <c r="C9" s="74" t="s">
        <v>86</v>
      </c>
      <c r="D9" s="74" t="s">
        <v>452</v>
      </c>
      <c r="E9" s="89">
        <v>68</v>
      </c>
      <c r="F9" s="90">
        <v>68</v>
      </c>
    </row>
  </sheetData>
  <sheetProtection/>
  <mergeCells count="6">
    <mergeCell ref="A2:F2"/>
    <mergeCell ref="E4:F4"/>
    <mergeCell ref="A4:A5"/>
    <mergeCell ref="B4:B5"/>
    <mergeCell ref="C4:C5"/>
    <mergeCell ref="D4:D5"/>
  </mergeCells>
  <printOptions horizontalCentered="1"/>
  <pageMargins left="0.39" right="0.39" top="0.59" bottom="0.59" header="0.3" footer="0.3"/>
  <pageSetup errors="blank" fitToHeight="100" fitToWidth="1" horizontalDpi="600" verticalDpi="600" orientation="landscape" paperSize="9" scale="98"/>
</worksheet>
</file>

<file path=xl/worksheets/sheet19.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60" workbookViewId="0" topLeftCell="A1">
      <selection activeCell="A1" sqref="A1"/>
    </sheetView>
  </sheetViews>
  <sheetFormatPr defaultColWidth="9.33203125" defaultRowHeight="11.25"/>
  <cols>
    <col min="1" max="1" width="13" style="0" customWidth="1"/>
    <col min="2" max="3" width="34.33203125" style="0" customWidth="1"/>
    <col min="4" max="4" width="41.83203125" style="0" customWidth="1"/>
    <col min="5" max="5" width="17.66015625" style="0" customWidth="1"/>
    <col min="6" max="6" width="9.16015625" style="0" customWidth="1"/>
    <col min="7" max="8" width="15.83203125" style="0" customWidth="1"/>
  </cols>
  <sheetData>
    <row r="1" ht="18" customHeight="1">
      <c r="H1" s="76" t="s">
        <v>453</v>
      </c>
    </row>
    <row r="2" spans="1:8" ht="18" customHeight="1">
      <c r="A2" s="24" t="s">
        <v>454</v>
      </c>
      <c r="B2" s="70"/>
      <c r="C2" s="70"/>
      <c r="D2" s="25"/>
      <c r="E2" s="77"/>
      <c r="F2" s="25"/>
      <c r="G2" s="25"/>
      <c r="H2" s="40"/>
    </row>
    <row r="3" spans="1:8" ht="18" customHeight="1">
      <c r="A3" s="71"/>
      <c r="D3" s="71"/>
      <c r="F3" s="71"/>
      <c r="G3" s="78"/>
      <c r="H3" s="79" t="s">
        <v>7</v>
      </c>
    </row>
    <row r="4" spans="1:8" ht="18" customHeight="1">
      <c r="A4" s="72" t="s">
        <v>76</v>
      </c>
      <c r="B4" s="72" t="s">
        <v>440</v>
      </c>
      <c r="C4" s="72" t="s">
        <v>404</v>
      </c>
      <c r="D4" s="72" t="s">
        <v>455</v>
      </c>
      <c r="E4" s="80" t="s">
        <v>456</v>
      </c>
      <c r="F4" s="81" t="s">
        <v>457</v>
      </c>
      <c r="G4" s="82" t="s">
        <v>447</v>
      </c>
      <c r="H4" s="82"/>
    </row>
    <row r="5" spans="1:8" ht="33.75" customHeight="1">
      <c r="A5" s="73"/>
      <c r="B5" s="73"/>
      <c r="C5" s="73"/>
      <c r="D5" s="73"/>
      <c r="E5" s="83"/>
      <c r="F5" s="84"/>
      <c r="G5" s="85" t="s">
        <v>92</v>
      </c>
      <c r="H5" s="86" t="s">
        <v>245</v>
      </c>
    </row>
    <row r="6" spans="1:8" ht="18" customHeight="1">
      <c r="A6" s="74" t="s">
        <v>23</v>
      </c>
      <c r="B6" s="75" t="s">
        <v>23</v>
      </c>
      <c r="C6" s="75" t="s">
        <v>23</v>
      </c>
      <c r="D6" s="74" t="s">
        <v>92</v>
      </c>
      <c r="E6" s="87" t="s">
        <v>23</v>
      </c>
      <c r="F6" s="88" t="s">
        <v>23</v>
      </c>
      <c r="G6" s="89">
        <v>1040</v>
      </c>
      <c r="H6" s="90">
        <v>1040</v>
      </c>
    </row>
    <row r="7" spans="1:8" ht="18" customHeight="1">
      <c r="A7" s="74" t="s">
        <v>23</v>
      </c>
      <c r="B7" s="75" t="s">
        <v>23</v>
      </c>
      <c r="C7" s="75" t="s">
        <v>23</v>
      </c>
      <c r="D7" s="74" t="s">
        <v>93</v>
      </c>
      <c r="E7" s="87" t="s">
        <v>23</v>
      </c>
      <c r="F7" s="88" t="s">
        <v>23</v>
      </c>
      <c r="G7" s="89">
        <v>1040</v>
      </c>
      <c r="H7" s="90">
        <v>1040</v>
      </c>
    </row>
    <row r="8" spans="1:8" ht="18" customHeight="1">
      <c r="A8" s="74" t="s">
        <v>23</v>
      </c>
      <c r="B8" s="75" t="s">
        <v>23</v>
      </c>
      <c r="C8" s="75" t="s">
        <v>23</v>
      </c>
      <c r="D8" s="74" t="s">
        <v>94</v>
      </c>
      <c r="E8" s="87" t="s">
        <v>23</v>
      </c>
      <c r="F8" s="88" t="s">
        <v>23</v>
      </c>
      <c r="G8" s="89">
        <v>1040</v>
      </c>
      <c r="H8" s="90">
        <v>1040</v>
      </c>
    </row>
    <row r="9" spans="1:8" ht="18" customHeight="1">
      <c r="A9" s="74" t="s">
        <v>99</v>
      </c>
      <c r="B9" s="75" t="s">
        <v>451</v>
      </c>
      <c r="C9" s="75" t="s">
        <v>86</v>
      </c>
      <c r="D9" s="74" t="s">
        <v>458</v>
      </c>
      <c r="E9" s="87" t="s">
        <v>459</v>
      </c>
      <c r="F9" s="88" t="s">
        <v>23</v>
      </c>
      <c r="G9" s="89">
        <v>200</v>
      </c>
      <c r="H9" s="90">
        <v>200</v>
      </c>
    </row>
    <row r="10" spans="1:8" ht="18" customHeight="1">
      <c r="A10" s="74" t="s">
        <v>99</v>
      </c>
      <c r="B10" s="75" t="s">
        <v>451</v>
      </c>
      <c r="C10" s="75" t="s">
        <v>86</v>
      </c>
      <c r="D10" s="74" t="s">
        <v>460</v>
      </c>
      <c r="E10" s="87" t="s">
        <v>459</v>
      </c>
      <c r="F10" s="88" t="s">
        <v>23</v>
      </c>
      <c r="G10" s="89">
        <v>390</v>
      </c>
      <c r="H10" s="90">
        <v>390</v>
      </c>
    </row>
    <row r="11" spans="1:8" ht="18" customHeight="1">
      <c r="A11" s="74" t="s">
        <v>99</v>
      </c>
      <c r="B11" s="75" t="s">
        <v>451</v>
      </c>
      <c r="C11" s="75" t="s">
        <v>86</v>
      </c>
      <c r="D11" s="74" t="s">
        <v>461</v>
      </c>
      <c r="E11" s="87" t="s">
        <v>459</v>
      </c>
      <c r="F11" s="88" t="s">
        <v>23</v>
      </c>
      <c r="G11" s="89">
        <v>450</v>
      </c>
      <c r="H11" s="90">
        <v>450</v>
      </c>
    </row>
  </sheetData>
  <sheetProtection/>
  <mergeCells count="8">
    <mergeCell ref="A2:H2"/>
    <mergeCell ref="G4:H4"/>
    <mergeCell ref="A4:A5"/>
    <mergeCell ref="B4:B5"/>
    <mergeCell ref="C4:C5"/>
    <mergeCell ref="D4:D5"/>
    <mergeCell ref="E4:E5"/>
    <mergeCell ref="F4:F5"/>
  </mergeCells>
  <printOptions horizontalCentered="1"/>
  <pageMargins left="0.39" right="0.39" top="0.59" bottom="0.59" header="0.3" footer="0.3"/>
  <pageSetup errors="blank" fitToHeight="100"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K37"/>
  <sheetViews>
    <sheetView showGridLines="0" view="pageBreakPreview" zoomScale="60" workbookViewId="0" topLeftCell="A1">
      <selection activeCell="F30" sqref="F30"/>
    </sheetView>
  </sheetViews>
  <sheetFormatPr defaultColWidth="9.33203125" defaultRowHeight="11.25"/>
  <cols>
    <col min="1" max="1" width="34.66015625" style="0" customWidth="1"/>
    <col min="2" max="2" width="13.83203125" style="0" customWidth="1"/>
    <col min="3" max="3" width="34" style="0" customWidth="1"/>
    <col min="4" max="9" width="13.83203125" style="0" customWidth="1"/>
    <col min="10" max="10" width="41.66015625" style="0" customWidth="1"/>
    <col min="11" max="11" width="13.83203125" style="0" customWidth="1"/>
  </cols>
  <sheetData>
    <row r="1" spans="1:11" ht="18" customHeight="1">
      <c r="A1" s="234"/>
      <c r="B1" s="234"/>
      <c r="K1" s="39" t="s">
        <v>5</v>
      </c>
    </row>
    <row r="2" spans="1:11" ht="18" customHeight="1">
      <c r="A2" s="24" t="s">
        <v>6</v>
      </c>
      <c r="B2" s="25"/>
      <c r="C2" s="25"/>
      <c r="D2" s="25"/>
      <c r="E2" s="256"/>
      <c r="F2" s="256"/>
      <c r="G2" s="256"/>
      <c r="H2" s="256"/>
      <c r="I2" s="256"/>
      <c r="J2" s="25"/>
      <c r="K2" s="40"/>
    </row>
    <row r="3" spans="1:11" ht="18" customHeight="1">
      <c r="A3" s="237" t="s">
        <v>1</v>
      </c>
      <c r="B3" s="6"/>
      <c r="K3" s="68" t="s">
        <v>7</v>
      </c>
    </row>
    <row r="4" spans="1:11" ht="26.25" customHeight="1">
      <c r="A4" s="156" t="s">
        <v>8</v>
      </c>
      <c r="B4" s="53"/>
      <c r="C4" s="156" t="s">
        <v>9</v>
      </c>
      <c r="D4" s="156"/>
      <c r="E4" s="308"/>
      <c r="F4" s="308"/>
      <c r="G4" s="308"/>
      <c r="H4" s="308"/>
      <c r="I4" s="308"/>
      <c r="J4" s="156"/>
      <c r="K4" s="156"/>
    </row>
    <row r="5" spans="1:11" ht="26.25" customHeight="1">
      <c r="A5" s="174" t="s">
        <v>10</v>
      </c>
      <c r="B5" s="174" t="s">
        <v>11</v>
      </c>
      <c r="C5" s="174" t="s">
        <v>12</v>
      </c>
      <c r="D5" s="289" t="s">
        <v>13</v>
      </c>
      <c r="E5" s="309" t="s">
        <v>14</v>
      </c>
      <c r="F5" s="310" t="s">
        <v>15</v>
      </c>
      <c r="G5" s="311"/>
      <c r="H5" s="309" t="s">
        <v>16</v>
      </c>
      <c r="I5" s="309" t="s">
        <v>17</v>
      </c>
      <c r="J5" s="174" t="s">
        <v>18</v>
      </c>
      <c r="K5" s="174" t="s">
        <v>13</v>
      </c>
    </row>
    <row r="6" spans="1:11" ht="26.25" customHeight="1">
      <c r="A6" s="174"/>
      <c r="B6" s="174"/>
      <c r="C6" s="174"/>
      <c r="D6" s="290"/>
      <c r="E6" s="312"/>
      <c r="F6" s="313" t="s">
        <v>19</v>
      </c>
      <c r="G6" s="313" t="s">
        <v>20</v>
      </c>
      <c r="H6" s="312"/>
      <c r="I6" s="312"/>
      <c r="J6" s="174"/>
      <c r="K6" s="174"/>
    </row>
    <row r="7" spans="1:11" ht="26.25" customHeight="1">
      <c r="A7" s="291" t="s">
        <v>21</v>
      </c>
      <c r="B7" s="292">
        <v>25051</v>
      </c>
      <c r="C7" s="293" t="s">
        <v>22</v>
      </c>
      <c r="D7" s="292">
        <v>20311</v>
      </c>
      <c r="E7" s="292">
        <v>20311</v>
      </c>
      <c r="F7" s="292" t="s">
        <v>23</v>
      </c>
      <c r="G7" s="292" t="s">
        <v>23</v>
      </c>
      <c r="H7" s="292" t="s">
        <v>23</v>
      </c>
      <c r="I7" s="292" t="s">
        <v>23</v>
      </c>
      <c r="J7" s="315" t="s">
        <v>24</v>
      </c>
      <c r="K7" s="292">
        <v>18959</v>
      </c>
    </row>
    <row r="8" spans="1:11" ht="26.25" customHeight="1">
      <c r="A8" s="294" t="s">
        <v>25</v>
      </c>
      <c r="B8" s="129" t="s">
        <v>23</v>
      </c>
      <c r="C8" s="293" t="s">
        <v>26</v>
      </c>
      <c r="D8" s="292" t="s">
        <v>23</v>
      </c>
      <c r="E8" s="292" t="s">
        <v>23</v>
      </c>
      <c r="F8" s="292" t="s">
        <v>23</v>
      </c>
      <c r="G8" s="292" t="s">
        <v>23</v>
      </c>
      <c r="H8" s="292" t="s">
        <v>23</v>
      </c>
      <c r="I8" s="292" t="s">
        <v>23</v>
      </c>
      <c r="J8" s="316" t="s">
        <v>27</v>
      </c>
      <c r="K8" s="292">
        <v>13401</v>
      </c>
    </row>
    <row r="9" spans="1:11" ht="26.25" customHeight="1">
      <c r="A9" s="294" t="s">
        <v>28</v>
      </c>
      <c r="B9" s="295" t="s">
        <v>23</v>
      </c>
      <c r="C9" s="293" t="s">
        <v>29</v>
      </c>
      <c r="D9" s="292" t="s">
        <v>23</v>
      </c>
      <c r="E9" s="292" t="s">
        <v>23</v>
      </c>
      <c r="F9" s="292" t="s">
        <v>23</v>
      </c>
      <c r="G9" s="292" t="s">
        <v>23</v>
      </c>
      <c r="H9" s="292" t="s">
        <v>23</v>
      </c>
      <c r="I9" s="292" t="s">
        <v>23</v>
      </c>
      <c r="J9" s="316" t="s">
        <v>30</v>
      </c>
      <c r="K9" s="292">
        <v>3845</v>
      </c>
    </row>
    <row r="10" spans="1:11" ht="26.25" customHeight="1">
      <c r="A10" s="294" t="s">
        <v>31</v>
      </c>
      <c r="B10" s="129" t="s">
        <v>23</v>
      </c>
      <c r="C10" s="293" t="s">
        <v>32</v>
      </c>
      <c r="D10" s="292" t="s">
        <v>23</v>
      </c>
      <c r="E10" s="292" t="s">
        <v>23</v>
      </c>
      <c r="F10" s="292" t="s">
        <v>23</v>
      </c>
      <c r="G10" s="292" t="s">
        <v>23</v>
      </c>
      <c r="H10" s="292" t="s">
        <v>23</v>
      </c>
      <c r="I10" s="292" t="s">
        <v>23</v>
      </c>
      <c r="J10" s="316" t="s">
        <v>33</v>
      </c>
      <c r="K10" s="292">
        <v>1713</v>
      </c>
    </row>
    <row r="11" spans="1:11" ht="26.25" customHeight="1">
      <c r="A11" s="294" t="s">
        <v>34</v>
      </c>
      <c r="B11" s="295" t="s">
        <v>23</v>
      </c>
      <c r="C11" s="293" t="s">
        <v>35</v>
      </c>
      <c r="D11" s="292" t="s">
        <v>23</v>
      </c>
      <c r="E11" s="292" t="s">
        <v>23</v>
      </c>
      <c r="F11" s="292" t="s">
        <v>23</v>
      </c>
      <c r="G11" s="292" t="s">
        <v>23</v>
      </c>
      <c r="H11" s="292" t="s">
        <v>23</v>
      </c>
      <c r="I11" s="292" t="s">
        <v>23</v>
      </c>
      <c r="J11" s="316" t="s">
        <v>36</v>
      </c>
      <c r="K11" s="292">
        <v>6092</v>
      </c>
    </row>
    <row r="12" spans="1:11" ht="26.25" customHeight="1">
      <c r="A12" s="294"/>
      <c r="B12" s="292"/>
      <c r="C12" s="293" t="s">
        <v>37</v>
      </c>
      <c r="D12" s="292" t="s">
        <v>23</v>
      </c>
      <c r="E12" s="292" t="s">
        <v>23</v>
      </c>
      <c r="F12" s="292" t="s">
        <v>23</v>
      </c>
      <c r="G12" s="292" t="s">
        <v>23</v>
      </c>
      <c r="H12" s="292" t="s">
        <v>23</v>
      </c>
      <c r="I12" s="292" t="s">
        <v>23</v>
      </c>
      <c r="J12" s="316" t="s">
        <v>27</v>
      </c>
      <c r="K12" s="292" t="s">
        <v>23</v>
      </c>
    </row>
    <row r="13" spans="1:11" ht="26.25" customHeight="1">
      <c r="A13" s="294"/>
      <c r="B13" s="129"/>
      <c r="C13" s="293" t="s">
        <v>38</v>
      </c>
      <c r="D13" s="292" t="s">
        <v>23</v>
      </c>
      <c r="E13" s="292" t="s">
        <v>23</v>
      </c>
      <c r="F13" s="292" t="s">
        <v>23</v>
      </c>
      <c r="G13" s="292" t="s">
        <v>23</v>
      </c>
      <c r="H13" s="292" t="s">
        <v>23</v>
      </c>
      <c r="I13" s="292" t="s">
        <v>23</v>
      </c>
      <c r="J13" s="316" t="s">
        <v>30</v>
      </c>
      <c r="K13" s="292">
        <v>115</v>
      </c>
    </row>
    <row r="14" spans="1:11" ht="26.25" customHeight="1">
      <c r="A14" s="296"/>
      <c r="B14" s="295"/>
      <c r="C14" s="293" t="s">
        <v>39</v>
      </c>
      <c r="D14" s="292">
        <v>2278</v>
      </c>
      <c r="E14" s="292">
        <v>2278</v>
      </c>
      <c r="F14" s="292" t="s">
        <v>23</v>
      </c>
      <c r="G14" s="292" t="s">
        <v>23</v>
      </c>
      <c r="H14" s="292" t="s">
        <v>23</v>
      </c>
      <c r="I14" s="292" t="s">
        <v>23</v>
      </c>
      <c r="J14" s="316" t="s">
        <v>33</v>
      </c>
      <c r="K14" s="292" t="s">
        <v>23</v>
      </c>
    </row>
    <row r="15" spans="1:11" ht="26.25" customHeight="1">
      <c r="A15" s="294"/>
      <c r="B15" s="129"/>
      <c r="C15" s="293" t="s">
        <v>40</v>
      </c>
      <c r="D15" s="292" t="s">
        <v>23</v>
      </c>
      <c r="E15" s="292" t="s">
        <v>23</v>
      </c>
      <c r="F15" s="292" t="s">
        <v>23</v>
      </c>
      <c r="G15" s="292" t="s">
        <v>23</v>
      </c>
      <c r="H15" s="292" t="s">
        <v>23</v>
      </c>
      <c r="I15" s="292" t="s">
        <v>23</v>
      </c>
      <c r="J15" s="317" t="s">
        <v>41</v>
      </c>
      <c r="K15" s="292" t="s">
        <v>23</v>
      </c>
    </row>
    <row r="16" spans="1:11" ht="26.25" customHeight="1">
      <c r="A16" s="291"/>
      <c r="B16" s="297"/>
      <c r="C16" s="293" t="s">
        <v>42</v>
      </c>
      <c r="D16" s="292">
        <v>629</v>
      </c>
      <c r="E16" s="292">
        <v>629</v>
      </c>
      <c r="F16" s="292" t="s">
        <v>23</v>
      </c>
      <c r="G16" s="292" t="s">
        <v>23</v>
      </c>
      <c r="H16" s="292" t="s">
        <v>23</v>
      </c>
      <c r="I16" s="292" t="s">
        <v>23</v>
      </c>
      <c r="J16" s="316" t="s">
        <v>43</v>
      </c>
      <c r="K16" s="292">
        <v>5977</v>
      </c>
    </row>
    <row r="17" spans="1:11" ht="26.25" customHeight="1">
      <c r="A17" s="298"/>
      <c r="B17" s="129"/>
      <c r="C17" s="293" t="s">
        <v>44</v>
      </c>
      <c r="D17" s="292" t="s">
        <v>23</v>
      </c>
      <c r="E17" s="292" t="s">
        <v>23</v>
      </c>
      <c r="F17" s="292" t="s">
        <v>23</v>
      </c>
      <c r="G17" s="292" t="s">
        <v>23</v>
      </c>
      <c r="H17" s="292" t="s">
        <v>23</v>
      </c>
      <c r="I17" s="292" t="s">
        <v>23</v>
      </c>
      <c r="J17" s="316"/>
      <c r="K17" s="292" t="s">
        <v>23</v>
      </c>
    </row>
    <row r="18" spans="1:11" ht="26.25" customHeight="1">
      <c r="A18" s="298"/>
      <c r="B18" s="129"/>
      <c r="C18" s="131" t="s">
        <v>45</v>
      </c>
      <c r="D18" s="292" t="s">
        <v>23</v>
      </c>
      <c r="E18" s="292" t="s">
        <v>23</v>
      </c>
      <c r="F18" s="292" t="s">
        <v>23</v>
      </c>
      <c r="G18" s="292" t="s">
        <v>23</v>
      </c>
      <c r="H18" s="292" t="s">
        <v>23</v>
      </c>
      <c r="I18" s="292" t="s">
        <v>23</v>
      </c>
      <c r="J18" s="316"/>
      <c r="K18" s="292"/>
    </row>
    <row r="19" spans="1:11" ht="26.25" customHeight="1">
      <c r="A19" s="298"/>
      <c r="B19" s="292"/>
      <c r="C19" s="131" t="s">
        <v>46</v>
      </c>
      <c r="D19" s="292">
        <v>250</v>
      </c>
      <c r="E19" s="292">
        <v>250</v>
      </c>
      <c r="F19" s="292" t="s">
        <v>23</v>
      </c>
      <c r="G19" s="292" t="s">
        <v>23</v>
      </c>
      <c r="H19" s="292" t="s">
        <v>23</v>
      </c>
      <c r="I19" s="292" t="s">
        <v>23</v>
      </c>
      <c r="J19" s="316"/>
      <c r="K19" s="129"/>
    </row>
    <row r="20" spans="1:11" ht="26.25" customHeight="1">
      <c r="A20" s="298"/>
      <c r="B20" s="292"/>
      <c r="C20" s="131" t="s">
        <v>47</v>
      </c>
      <c r="D20" s="292" t="s">
        <v>23</v>
      </c>
      <c r="E20" s="292" t="s">
        <v>23</v>
      </c>
      <c r="F20" s="292" t="s">
        <v>23</v>
      </c>
      <c r="G20" s="292" t="s">
        <v>23</v>
      </c>
      <c r="H20" s="292" t="s">
        <v>23</v>
      </c>
      <c r="I20" s="292" t="s">
        <v>23</v>
      </c>
      <c r="J20" s="318"/>
      <c r="K20" s="297"/>
    </row>
    <row r="21" spans="1:11" ht="26.25" customHeight="1">
      <c r="A21" s="298"/>
      <c r="B21" s="292"/>
      <c r="C21" s="131" t="s">
        <v>48</v>
      </c>
      <c r="D21" s="292" t="s">
        <v>23</v>
      </c>
      <c r="E21" s="292" t="s">
        <v>23</v>
      </c>
      <c r="F21" s="292" t="s">
        <v>23</v>
      </c>
      <c r="G21" s="292" t="s">
        <v>23</v>
      </c>
      <c r="H21" s="292" t="s">
        <v>23</v>
      </c>
      <c r="I21" s="292" t="s">
        <v>23</v>
      </c>
      <c r="J21" s="318"/>
      <c r="K21" s="297"/>
    </row>
    <row r="22" spans="1:11" ht="26.25" customHeight="1">
      <c r="A22" s="299" t="s">
        <v>49</v>
      </c>
      <c r="B22" s="300">
        <f>SUM(B7,B8,B11)</f>
        <v>25051</v>
      </c>
      <c r="C22" s="131" t="s">
        <v>50</v>
      </c>
      <c r="D22" s="292" t="s">
        <v>23</v>
      </c>
      <c r="E22" s="292" t="s">
        <v>23</v>
      </c>
      <c r="F22" s="292" t="s">
        <v>23</v>
      </c>
      <c r="G22" s="292" t="s">
        <v>23</v>
      </c>
      <c r="H22" s="292" t="s">
        <v>23</v>
      </c>
      <c r="I22" s="292" t="s">
        <v>23</v>
      </c>
      <c r="J22" s="319" t="s">
        <v>51</v>
      </c>
      <c r="K22" s="300">
        <f>SUM(K7,K11)</f>
        <v>25051</v>
      </c>
    </row>
    <row r="23" spans="1:11" ht="26.25" customHeight="1">
      <c r="A23" s="294" t="s">
        <v>52</v>
      </c>
      <c r="B23" s="292" t="s">
        <v>23</v>
      </c>
      <c r="C23" s="131" t="s">
        <v>53</v>
      </c>
      <c r="D23" s="292" t="s">
        <v>23</v>
      </c>
      <c r="E23" s="292" t="s">
        <v>23</v>
      </c>
      <c r="F23" s="292" t="s">
        <v>23</v>
      </c>
      <c r="G23" s="292" t="s">
        <v>23</v>
      </c>
      <c r="H23" s="292" t="s">
        <v>23</v>
      </c>
      <c r="I23" s="292" t="s">
        <v>23</v>
      </c>
      <c r="J23" s="298" t="s">
        <v>54</v>
      </c>
      <c r="K23" s="129" t="s">
        <v>23</v>
      </c>
    </row>
    <row r="24" spans="1:11" ht="26.25" customHeight="1">
      <c r="A24" s="294"/>
      <c r="B24" s="292"/>
      <c r="C24" s="131" t="s">
        <v>55</v>
      </c>
      <c r="D24" s="292" t="s">
        <v>23</v>
      </c>
      <c r="E24" s="292" t="s">
        <v>23</v>
      </c>
      <c r="F24" s="292" t="s">
        <v>23</v>
      </c>
      <c r="G24" s="292" t="s">
        <v>23</v>
      </c>
      <c r="H24" s="292" t="s">
        <v>23</v>
      </c>
      <c r="I24" s="292" t="s">
        <v>23</v>
      </c>
      <c r="J24" s="320" t="s">
        <v>56</v>
      </c>
      <c r="K24" s="129" t="s">
        <v>23</v>
      </c>
    </row>
    <row r="25" spans="1:11" ht="26.25" customHeight="1">
      <c r="A25" s="294"/>
      <c r="B25" s="129"/>
      <c r="C25" s="131" t="s">
        <v>57</v>
      </c>
      <c r="D25" s="292" t="s">
        <v>23</v>
      </c>
      <c r="E25" s="292" t="s">
        <v>23</v>
      </c>
      <c r="F25" s="292" t="s">
        <v>23</v>
      </c>
      <c r="G25" s="292" t="s">
        <v>23</v>
      </c>
      <c r="H25" s="292" t="s">
        <v>23</v>
      </c>
      <c r="I25" s="292" t="s">
        <v>23</v>
      </c>
      <c r="J25" s="321"/>
      <c r="K25" s="321"/>
    </row>
    <row r="26" spans="1:11" ht="26.25" customHeight="1">
      <c r="A26" s="294"/>
      <c r="B26" s="295"/>
      <c r="C26" s="131" t="s">
        <v>58</v>
      </c>
      <c r="D26" s="292">
        <v>1375</v>
      </c>
      <c r="E26" s="292">
        <v>1375</v>
      </c>
      <c r="F26" s="292" t="s">
        <v>23</v>
      </c>
      <c r="G26" s="292" t="s">
        <v>23</v>
      </c>
      <c r="H26" s="292" t="s">
        <v>23</v>
      </c>
      <c r="I26" s="292" t="s">
        <v>23</v>
      </c>
      <c r="J26" s="298"/>
      <c r="K26" s="129"/>
    </row>
    <row r="27" spans="1:11" ht="26.25" customHeight="1">
      <c r="A27" s="294"/>
      <c r="B27" s="129"/>
      <c r="C27" s="131" t="s">
        <v>59</v>
      </c>
      <c r="D27" s="292">
        <v>208</v>
      </c>
      <c r="E27" s="292">
        <v>208</v>
      </c>
      <c r="F27" s="292" t="s">
        <v>23</v>
      </c>
      <c r="G27" s="292" t="s">
        <v>23</v>
      </c>
      <c r="H27" s="292" t="s">
        <v>23</v>
      </c>
      <c r="I27" s="292" t="s">
        <v>23</v>
      </c>
      <c r="J27" s="298"/>
      <c r="K27" s="129"/>
    </row>
    <row r="28" spans="1:11" ht="26.25" customHeight="1">
      <c r="A28" s="294"/>
      <c r="B28" s="297"/>
      <c r="C28" s="131" t="s">
        <v>60</v>
      </c>
      <c r="D28" s="292" t="s">
        <v>23</v>
      </c>
      <c r="E28" s="292" t="s">
        <v>23</v>
      </c>
      <c r="F28" s="292" t="s">
        <v>23</v>
      </c>
      <c r="G28" s="292" t="s">
        <v>23</v>
      </c>
      <c r="H28" s="292" t="s">
        <v>23</v>
      </c>
      <c r="I28" s="292" t="s">
        <v>23</v>
      </c>
      <c r="J28" s="298"/>
      <c r="K28" s="129"/>
    </row>
    <row r="29" spans="1:11" ht="26.25" customHeight="1">
      <c r="A29" s="298"/>
      <c r="B29" s="129"/>
      <c r="C29" s="131" t="s">
        <v>61</v>
      </c>
      <c r="D29" s="292" t="s">
        <v>23</v>
      </c>
      <c r="E29" s="292" t="s">
        <v>23</v>
      </c>
      <c r="F29" s="292" t="s">
        <v>23</v>
      </c>
      <c r="G29" s="292" t="s">
        <v>23</v>
      </c>
      <c r="H29" s="292" t="s">
        <v>23</v>
      </c>
      <c r="I29" s="292" t="s">
        <v>23</v>
      </c>
      <c r="J29" s="322"/>
      <c r="K29" s="129"/>
    </row>
    <row r="30" spans="1:11" ht="26.25" customHeight="1">
      <c r="A30" s="298"/>
      <c r="B30" s="129"/>
      <c r="C30" s="131" t="s">
        <v>62</v>
      </c>
      <c r="D30" s="129" t="s">
        <v>23</v>
      </c>
      <c r="E30" s="292" t="s">
        <v>23</v>
      </c>
      <c r="F30" s="292" t="s">
        <v>23</v>
      </c>
      <c r="G30" s="292" t="s">
        <v>23</v>
      </c>
      <c r="H30" s="292" t="s">
        <v>23</v>
      </c>
      <c r="I30" s="292" t="s">
        <v>23</v>
      </c>
      <c r="J30" s="322"/>
      <c r="K30" s="323"/>
    </row>
    <row r="31" spans="1:11" ht="26.25" customHeight="1">
      <c r="A31" s="298"/>
      <c r="B31" s="129"/>
      <c r="C31" s="301" t="s">
        <v>63</v>
      </c>
      <c r="D31" s="302" t="s">
        <v>23</v>
      </c>
      <c r="E31" s="314" t="s">
        <v>23</v>
      </c>
      <c r="F31" s="314" t="s">
        <v>23</v>
      </c>
      <c r="G31" s="314" t="s">
        <v>23</v>
      </c>
      <c r="H31" s="314" t="s">
        <v>23</v>
      </c>
      <c r="I31" s="314" t="s">
        <v>23</v>
      </c>
      <c r="J31" s="324"/>
      <c r="K31" s="325"/>
    </row>
    <row r="32" spans="1:11" ht="26.25" customHeight="1">
      <c r="A32" s="298"/>
      <c r="B32" s="143"/>
      <c r="C32" s="144" t="s">
        <v>64</v>
      </c>
      <c r="D32" s="144" t="s">
        <v>23</v>
      </c>
      <c r="E32" s="144" t="s">
        <v>23</v>
      </c>
      <c r="F32" s="144" t="s">
        <v>23</v>
      </c>
      <c r="G32" s="144" t="s">
        <v>23</v>
      </c>
      <c r="H32" s="144" t="s">
        <v>23</v>
      </c>
      <c r="I32" s="144" t="s">
        <v>23</v>
      </c>
      <c r="J32" s="326"/>
      <c r="K32" s="327"/>
    </row>
    <row r="33" spans="1:11" ht="26.25" customHeight="1">
      <c r="A33" s="298"/>
      <c r="B33" s="143"/>
      <c r="C33" s="144" t="s">
        <v>65</v>
      </c>
      <c r="D33" s="144" t="s">
        <v>23</v>
      </c>
      <c r="E33" s="144" t="s">
        <v>23</v>
      </c>
      <c r="F33" s="144" t="s">
        <v>23</v>
      </c>
      <c r="G33" s="144" t="s">
        <v>23</v>
      </c>
      <c r="H33" s="144" t="s">
        <v>23</v>
      </c>
      <c r="I33" s="144" t="s">
        <v>23</v>
      </c>
      <c r="J33" s="326"/>
      <c r="K33" s="327"/>
    </row>
    <row r="34" spans="1:11" ht="26.25" customHeight="1">
      <c r="A34" s="298"/>
      <c r="B34" s="143"/>
      <c r="C34" s="144" t="s">
        <v>66</v>
      </c>
      <c r="D34" s="144" t="s">
        <v>23</v>
      </c>
      <c r="E34" s="144" t="s">
        <v>23</v>
      </c>
      <c r="F34" s="144" t="s">
        <v>23</v>
      </c>
      <c r="G34" s="144" t="s">
        <v>23</v>
      </c>
      <c r="H34" s="144" t="s">
        <v>23</v>
      </c>
      <c r="I34" s="144" t="s">
        <v>23</v>
      </c>
      <c r="J34" s="326"/>
      <c r="K34" s="327"/>
    </row>
    <row r="35" spans="1:11" ht="26.25" customHeight="1">
      <c r="A35" s="298"/>
      <c r="B35" s="303"/>
      <c r="C35" s="304"/>
      <c r="D35" s="305"/>
      <c r="E35" s="144" t="s">
        <v>23</v>
      </c>
      <c r="F35" s="144"/>
      <c r="G35" s="144" t="s">
        <v>23</v>
      </c>
      <c r="H35" s="144"/>
      <c r="I35" s="144"/>
      <c r="J35" s="328"/>
      <c r="K35" s="329"/>
    </row>
    <row r="36" spans="1:11" ht="26.25" customHeight="1">
      <c r="A36" s="306" t="s">
        <v>67</v>
      </c>
      <c r="B36" s="307">
        <f>SUM(B22:B24)</f>
        <v>25051</v>
      </c>
      <c r="C36" s="38" t="s">
        <v>68</v>
      </c>
      <c r="D36" s="305">
        <f aca="true" t="shared" si="0" ref="D36:I36">SUM(D7:D34)</f>
        <v>25051</v>
      </c>
      <c r="E36" s="305">
        <f t="shared" si="0"/>
        <v>25051</v>
      </c>
      <c r="F36" s="305">
        <f t="shared" si="0"/>
        <v>0</v>
      </c>
      <c r="G36" s="305">
        <f t="shared" si="0"/>
        <v>0</v>
      </c>
      <c r="H36" s="305">
        <f t="shared" si="0"/>
        <v>0</v>
      </c>
      <c r="I36" s="305">
        <f t="shared" si="0"/>
        <v>0</v>
      </c>
      <c r="J36" s="38" t="s">
        <v>68</v>
      </c>
      <c r="K36" s="330">
        <f>SUM(K22:K24)</f>
        <v>25051</v>
      </c>
    </row>
    <row r="37" ht="18" customHeight="1"/>
  </sheetData>
  <sheetProtection/>
  <mergeCells count="13">
    <mergeCell ref="A2:K2"/>
    <mergeCell ref="A4:B4"/>
    <mergeCell ref="C4:K4"/>
    <mergeCell ref="F5:G5"/>
    <mergeCell ref="A5:A6"/>
    <mergeCell ref="B5:B6"/>
    <mergeCell ref="C5:C6"/>
    <mergeCell ref="D5:D6"/>
    <mergeCell ref="E5:E6"/>
    <mergeCell ref="H5:H6"/>
    <mergeCell ref="I5:I6"/>
    <mergeCell ref="J5:J6"/>
    <mergeCell ref="K5:K6"/>
  </mergeCells>
  <printOptions horizontalCentered="1"/>
  <pageMargins left="0.7900000000000001" right="0.7900000000000001" top="0.7900000000000001" bottom="0.7900000000000001" header="0.3" footer="0.3"/>
  <pageSetup errors="blank" horizontalDpi="600" verticalDpi="600" orientation="landscape" paperSize="9" scale="50"/>
  <rowBreaks count="1" manualBreakCount="1">
    <brk id="37"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Q8"/>
  <sheetViews>
    <sheetView showGridLines="0" view="pageBreakPreview" zoomScale="60" workbookViewId="0" topLeftCell="A1">
      <selection activeCell="A1" sqref="A1"/>
    </sheetView>
  </sheetViews>
  <sheetFormatPr defaultColWidth="9.33203125" defaultRowHeight="11.25"/>
  <cols>
    <col min="1" max="1" width="8.66015625" style="0" customWidth="1"/>
    <col min="2" max="2" width="40.5" style="0" customWidth="1"/>
    <col min="3" max="4" width="9.16015625" style="0" customWidth="1"/>
    <col min="5" max="17" width="12.16015625" style="0" customWidth="1"/>
  </cols>
  <sheetData>
    <row r="1" spans="2:17" ht="18" customHeight="1">
      <c r="B1" s="22"/>
      <c r="C1" s="22"/>
      <c r="D1" s="22"/>
      <c r="E1" s="22"/>
      <c r="F1" s="22"/>
      <c r="G1" s="22"/>
      <c r="H1" s="22"/>
      <c r="I1" s="22"/>
      <c r="J1" s="22"/>
      <c r="K1" s="22"/>
      <c r="L1" s="22"/>
      <c r="M1" s="22"/>
      <c r="N1" s="22"/>
      <c r="O1" s="22"/>
      <c r="P1" s="22"/>
      <c r="Q1" s="39" t="s">
        <v>462</v>
      </c>
    </row>
    <row r="2" spans="1:17" ht="18" customHeight="1">
      <c r="A2" s="24" t="s">
        <v>463</v>
      </c>
      <c r="B2" s="44"/>
      <c r="C2" s="44"/>
      <c r="D2" s="44"/>
      <c r="E2" s="44"/>
      <c r="F2" s="44"/>
      <c r="G2" s="44"/>
      <c r="H2" s="44"/>
      <c r="I2" s="44"/>
      <c r="J2" s="44"/>
      <c r="K2" s="44"/>
      <c r="L2" s="44"/>
      <c r="M2" s="44"/>
      <c r="N2" s="44"/>
      <c r="O2" s="44"/>
      <c r="P2" s="44"/>
      <c r="Q2" s="67"/>
    </row>
    <row r="3" spans="1:17" ht="18" customHeight="1">
      <c r="A3" s="45" t="s">
        <v>1</v>
      </c>
      <c r="B3" s="45"/>
      <c r="C3" s="45"/>
      <c r="D3" s="45"/>
      <c r="E3" s="49"/>
      <c r="F3" s="22"/>
      <c r="G3" s="22"/>
      <c r="H3" s="22"/>
      <c r="I3" s="22"/>
      <c r="J3" s="22"/>
      <c r="K3" s="22"/>
      <c r="L3" s="22"/>
      <c r="M3" s="22"/>
      <c r="N3" s="22"/>
      <c r="O3" s="22"/>
      <c r="P3" s="22"/>
      <c r="Q3" s="68" t="s">
        <v>7</v>
      </c>
    </row>
    <row r="4" spans="1:17" ht="18" customHeight="1">
      <c r="A4" s="46" t="s">
        <v>402</v>
      </c>
      <c r="B4" s="29" t="s">
        <v>249</v>
      </c>
      <c r="C4" s="29" t="s">
        <v>464</v>
      </c>
      <c r="D4" s="29" t="s">
        <v>465</v>
      </c>
      <c r="E4" s="50" t="s">
        <v>466</v>
      </c>
      <c r="F4" s="51" t="s">
        <v>467</v>
      </c>
      <c r="G4" s="52"/>
      <c r="H4" s="52"/>
      <c r="I4" s="52"/>
      <c r="J4" s="57"/>
      <c r="K4" s="51" t="s">
        <v>468</v>
      </c>
      <c r="L4" s="52"/>
      <c r="M4" s="52"/>
      <c r="N4" s="52"/>
      <c r="O4" s="52"/>
      <c r="P4" s="52"/>
      <c r="Q4" s="57"/>
    </row>
    <row r="5" spans="1:17" ht="18" customHeight="1">
      <c r="A5" s="47"/>
      <c r="B5" s="47"/>
      <c r="C5" s="29"/>
      <c r="D5" s="29"/>
      <c r="E5" s="50"/>
      <c r="F5" s="53" t="s">
        <v>92</v>
      </c>
      <c r="G5" s="54" t="s">
        <v>469</v>
      </c>
      <c r="H5" s="54" t="s">
        <v>470</v>
      </c>
      <c r="I5" s="54" t="s">
        <v>471</v>
      </c>
      <c r="J5" s="54" t="s">
        <v>472</v>
      </c>
      <c r="K5" s="9" t="s">
        <v>92</v>
      </c>
      <c r="L5" s="58" t="s">
        <v>469</v>
      </c>
      <c r="M5" s="61"/>
      <c r="N5" s="61"/>
      <c r="O5" s="61"/>
      <c r="P5" s="61"/>
      <c r="Q5" s="69"/>
    </row>
    <row r="6" spans="1:17" ht="18" customHeight="1">
      <c r="A6" s="46"/>
      <c r="B6" s="29"/>
      <c r="C6" s="29"/>
      <c r="D6" s="29"/>
      <c r="E6" s="50"/>
      <c r="F6" s="53"/>
      <c r="G6" s="54"/>
      <c r="H6" s="54"/>
      <c r="I6" s="54"/>
      <c r="J6" s="54"/>
      <c r="K6" s="9"/>
      <c r="L6" s="59" t="s">
        <v>245</v>
      </c>
      <c r="M6" s="62" t="s">
        <v>246</v>
      </c>
      <c r="N6" s="63"/>
      <c r="O6" s="63"/>
      <c r="P6" s="64" t="s">
        <v>407</v>
      </c>
      <c r="Q6" s="64" t="s">
        <v>408</v>
      </c>
    </row>
    <row r="7" spans="1:17" ht="22.5" customHeight="1">
      <c r="A7" s="46"/>
      <c r="B7" s="29"/>
      <c r="C7" s="29"/>
      <c r="D7" s="29"/>
      <c r="E7" s="50"/>
      <c r="F7" s="53"/>
      <c r="G7" s="54"/>
      <c r="H7" s="54"/>
      <c r="I7" s="54"/>
      <c r="J7" s="54"/>
      <c r="K7" s="9"/>
      <c r="L7" s="60"/>
      <c r="M7" s="65" t="s">
        <v>84</v>
      </c>
      <c r="N7" s="66" t="s">
        <v>19</v>
      </c>
      <c r="O7" s="65" t="s">
        <v>250</v>
      </c>
      <c r="P7" s="64"/>
      <c r="Q7" s="64"/>
    </row>
    <row r="8" spans="1:17" s="1" customFormat="1" ht="18" customHeight="1">
      <c r="A8" s="48" t="s">
        <v>91</v>
      </c>
      <c r="B8" s="48" t="s">
        <v>91</v>
      </c>
      <c r="C8" s="29">
        <v>1</v>
      </c>
      <c r="D8" s="29">
        <v>2</v>
      </c>
      <c r="E8" s="55">
        <v>3</v>
      </c>
      <c r="F8" s="56">
        <v>4</v>
      </c>
      <c r="G8" s="56">
        <v>5</v>
      </c>
      <c r="H8" s="56">
        <v>6</v>
      </c>
      <c r="I8" s="56">
        <v>7</v>
      </c>
      <c r="J8" s="56">
        <v>8</v>
      </c>
      <c r="K8" s="56">
        <v>9</v>
      </c>
      <c r="L8" s="56">
        <v>10</v>
      </c>
      <c r="M8" s="56">
        <v>11</v>
      </c>
      <c r="N8" s="56">
        <v>12</v>
      </c>
      <c r="O8" s="56">
        <v>13</v>
      </c>
      <c r="P8" s="56">
        <v>14</v>
      </c>
      <c r="Q8" s="56">
        <v>15</v>
      </c>
    </row>
  </sheetData>
  <sheetProtection/>
  <mergeCells count="19">
    <mergeCell ref="A2:Q2"/>
    <mergeCell ref="F4:J4"/>
    <mergeCell ref="K4:Q4"/>
    <mergeCell ref="L5:Q5"/>
    <mergeCell ref="M6:O6"/>
    <mergeCell ref="A4:A7"/>
    <mergeCell ref="B4:B7"/>
    <mergeCell ref="C4:C7"/>
    <mergeCell ref="D4:D7"/>
    <mergeCell ref="E4:E7"/>
    <mergeCell ref="F5:F7"/>
    <mergeCell ref="G5:G7"/>
    <mergeCell ref="H5:H7"/>
    <mergeCell ref="I5:I7"/>
    <mergeCell ref="J5:J7"/>
    <mergeCell ref="K5:K7"/>
    <mergeCell ref="L6:L7"/>
    <mergeCell ref="P6:P7"/>
    <mergeCell ref="Q6:Q7"/>
  </mergeCells>
  <printOptions horizontalCentered="1"/>
  <pageMargins left="0.39" right="0.39" top="0.47" bottom="0.47" header="0.3" footer="0.3"/>
  <pageSetup errors="blank" fitToHeight="100" fitToWidth="1" horizontalDpi="600" verticalDpi="600" orientation="landscape" paperSize="9" scale="76"/>
</worksheet>
</file>

<file path=xl/worksheets/sheet21.xml><?xml version="1.0" encoding="utf-8"?>
<worksheet xmlns="http://schemas.openxmlformats.org/spreadsheetml/2006/main" xmlns:r="http://schemas.openxmlformats.org/officeDocument/2006/relationships">
  <sheetPr>
    <pageSetUpPr fitToPage="1"/>
  </sheetPr>
  <dimension ref="A1:I7"/>
  <sheetViews>
    <sheetView showGridLines="0" view="pageBreakPreview" zoomScale="60" workbookViewId="0" topLeftCell="A1">
      <selection activeCell="A1" sqref="A1"/>
    </sheetView>
  </sheetViews>
  <sheetFormatPr defaultColWidth="9.33203125" defaultRowHeight="11.25"/>
  <cols>
    <col min="1" max="3" width="4" style="0" customWidth="1"/>
    <col min="4" max="4" width="9.5" style="0" customWidth="1"/>
    <col min="5" max="5" width="37.33203125" style="0" customWidth="1"/>
    <col min="6" max="9" width="19.83203125" style="0" customWidth="1"/>
  </cols>
  <sheetData>
    <row r="1" spans="1:9" ht="18" customHeight="1">
      <c r="A1" s="22"/>
      <c r="B1" s="23"/>
      <c r="C1" s="23"/>
      <c r="D1" s="23"/>
      <c r="E1" s="2"/>
      <c r="F1" s="23"/>
      <c r="G1" s="23"/>
      <c r="H1" s="23"/>
      <c r="I1" s="39" t="s">
        <v>473</v>
      </c>
    </row>
    <row r="2" spans="1:9" ht="18" customHeight="1">
      <c r="A2" s="24" t="s">
        <v>474</v>
      </c>
      <c r="B2" s="25"/>
      <c r="C2" s="25"/>
      <c r="D2" s="25"/>
      <c r="E2" s="25"/>
      <c r="F2" s="25"/>
      <c r="G2" s="25"/>
      <c r="H2" s="25"/>
      <c r="I2" s="40"/>
    </row>
    <row r="3" spans="1:9" ht="18" customHeight="1">
      <c r="A3" s="26" t="s">
        <v>1</v>
      </c>
      <c r="B3" s="27"/>
      <c r="C3" s="27"/>
      <c r="D3" s="27"/>
      <c r="E3" s="27"/>
      <c r="F3" s="33"/>
      <c r="G3" s="34"/>
      <c r="H3" s="34"/>
      <c r="I3" s="41" t="s">
        <v>7</v>
      </c>
    </row>
    <row r="4" spans="1:9" ht="18" customHeight="1">
      <c r="A4" s="28" t="s">
        <v>71</v>
      </c>
      <c r="B4" s="28"/>
      <c r="C4" s="28"/>
      <c r="D4" s="28"/>
      <c r="E4" s="28"/>
      <c r="F4" s="29" t="s">
        <v>475</v>
      </c>
      <c r="G4" s="28" t="s">
        <v>74</v>
      </c>
      <c r="H4" s="35"/>
      <c r="I4" s="35"/>
    </row>
    <row r="5" spans="1:9" ht="18" customHeight="1">
      <c r="A5" s="28" t="s">
        <v>75</v>
      </c>
      <c r="B5" s="28"/>
      <c r="C5" s="28"/>
      <c r="D5" s="29" t="s">
        <v>76</v>
      </c>
      <c r="E5" s="29" t="s">
        <v>77</v>
      </c>
      <c r="F5" s="29"/>
      <c r="G5" s="29" t="s">
        <v>78</v>
      </c>
      <c r="H5" s="36" t="s">
        <v>79</v>
      </c>
      <c r="I5" s="42" t="s">
        <v>80</v>
      </c>
    </row>
    <row r="6" spans="1:9" ht="26.25" customHeight="1">
      <c r="A6" s="30" t="s">
        <v>81</v>
      </c>
      <c r="B6" s="30" t="s">
        <v>82</v>
      </c>
      <c r="C6" s="31" t="s">
        <v>83</v>
      </c>
      <c r="D6" s="29"/>
      <c r="E6" s="29"/>
      <c r="F6" s="29"/>
      <c r="G6" s="29"/>
      <c r="H6" s="37"/>
      <c r="I6" s="43"/>
    </row>
    <row r="7" spans="1:9" s="21" customFormat="1" ht="18" customHeight="1">
      <c r="A7" s="32" t="s">
        <v>91</v>
      </c>
      <c r="B7" s="32" t="s">
        <v>91</v>
      </c>
      <c r="C7" s="32" t="s">
        <v>91</v>
      </c>
      <c r="D7" s="32" t="s">
        <v>91</v>
      </c>
      <c r="E7" s="32" t="s">
        <v>91</v>
      </c>
      <c r="F7" s="38">
        <v>1</v>
      </c>
      <c r="G7" s="38">
        <v>2</v>
      </c>
      <c r="H7" s="38">
        <v>3</v>
      </c>
      <c r="I7" s="38">
        <v>4</v>
      </c>
    </row>
  </sheetData>
  <sheetProtection/>
  <mergeCells count="10">
    <mergeCell ref="A2:I2"/>
    <mergeCell ref="A4:E4"/>
    <mergeCell ref="G4:I4"/>
    <mergeCell ref="A5:C5"/>
    <mergeCell ref="D5:D6"/>
    <mergeCell ref="E5:E6"/>
    <mergeCell ref="F4:F6"/>
    <mergeCell ref="G5:G6"/>
    <mergeCell ref="H5:H6"/>
    <mergeCell ref="I5:I6"/>
  </mergeCells>
  <printOptions horizontalCentered="1"/>
  <pageMargins left="0.39" right="0.39" top="0.47" bottom="0.47" header="0.3" footer="0.3"/>
  <pageSetup errors="blank" fitToHeight="100" fitToWidth="1" horizontalDpi="600" verticalDpi="600"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IS7"/>
  <sheetViews>
    <sheetView showGridLines="0" view="pageBreakPreview" zoomScale="60" workbookViewId="0" topLeftCell="A1">
      <selection activeCell="A1" sqref="A1"/>
    </sheetView>
  </sheetViews>
  <sheetFormatPr defaultColWidth="9.33203125" defaultRowHeight="11.25"/>
  <cols>
    <col min="1" max="1" width="14.33203125" style="0" customWidth="1"/>
    <col min="2" max="2" width="34.33203125" style="0" customWidth="1"/>
    <col min="3" max="3" width="10.16015625" style="0" customWidth="1"/>
    <col min="4" max="4" width="47.66015625" style="0" customWidth="1"/>
    <col min="5" max="7" width="19.83203125" style="0" customWidth="1"/>
    <col min="8" max="253" width="10.66015625" style="0" customWidth="1"/>
  </cols>
  <sheetData>
    <row r="1" spans="1:7" ht="18" customHeight="1">
      <c r="A1" s="2"/>
      <c r="C1" s="2"/>
      <c r="D1" s="2"/>
      <c r="E1" s="2"/>
      <c r="F1" s="2"/>
      <c r="G1" s="12" t="s">
        <v>476</v>
      </c>
    </row>
    <row r="2" spans="1:7" ht="18" customHeight="1">
      <c r="A2" s="3" t="s">
        <v>477</v>
      </c>
      <c r="B2" s="4"/>
      <c r="C2" s="5"/>
      <c r="D2" s="5"/>
      <c r="E2" s="5"/>
      <c r="F2" s="5"/>
      <c r="G2" s="13"/>
    </row>
    <row r="3" spans="1:7" ht="18" customHeight="1">
      <c r="A3" s="6" t="s">
        <v>1</v>
      </c>
      <c r="C3" s="7"/>
      <c r="D3" s="8"/>
      <c r="E3" s="8"/>
      <c r="F3" s="8"/>
      <c r="G3" s="14" t="s">
        <v>7</v>
      </c>
    </row>
    <row r="4" spans="1:7" ht="18" customHeight="1">
      <c r="A4" s="9" t="s">
        <v>76</v>
      </c>
      <c r="B4" s="9" t="s">
        <v>440</v>
      </c>
      <c r="C4" s="9" t="s">
        <v>151</v>
      </c>
      <c r="D4" s="10" t="s">
        <v>152</v>
      </c>
      <c r="E4" s="9" t="s">
        <v>478</v>
      </c>
      <c r="F4" s="15" t="s">
        <v>154</v>
      </c>
      <c r="G4" s="16"/>
    </row>
    <row r="5" spans="1:7" ht="18" customHeight="1">
      <c r="A5" s="9"/>
      <c r="B5" s="9"/>
      <c r="C5" s="9"/>
      <c r="D5" s="10"/>
      <c r="E5" s="9"/>
      <c r="F5" s="17" t="s">
        <v>92</v>
      </c>
      <c r="G5" s="18" t="s">
        <v>156</v>
      </c>
    </row>
    <row r="6" spans="1:7" ht="26.25" customHeight="1">
      <c r="A6" s="9"/>
      <c r="B6" s="9"/>
      <c r="C6" s="9"/>
      <c r="D6" s="10"/>
      <c r="E6" s="9"/>
      <c r="F6" s="17"/>
      <c r="G6" s="19"/>
    </row>
    <row r="7" spans="1:253" s="1" customFormat="1" ht="18" customHeight="1">
      <c r="A7" s="11" t="s">
        <v>91</v>
      </c>
      <c r="B7" s="11" t="s">
        <v>91</v>
      </c>
      <c r="C7" s="11" t="s">
        <v>91</v>
      </c>
      <c r="D7" s="11" t="s">
        <v>91</v>
      </c>
      <c r="E7" s="20">
        <v>1</v>
      </c>
      <c r="F7" s="20">
        <v>2</v>
      </c>
      <c r="G7" s="20">
        <v>3</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sheetData>
  <sheetProtection/>
  <mergeCells count="9">
    <mergeCell ref="A2:G2"/>
    <mergeCell ref="F4:G4"/>
    <mergeCell ref="A4:A6"/>
    <mergeCell ref="B4:B6"/>
    <mergeCell ref="C4:C6"/>
    <mergeCell ref="D4:D6"/>
    <mergeCell ref="E4:E6"/>
    <mergeCell ref="F5:F6"/>
    <mergeCell ref="G5:G6"/>
  </mergeCells>
  <printOptions horizontalCentered="1"/>
  <pageMargins left="0.39" right="0.39" top="0.47" bottom="0.47" header="0.3" footer="0.3"/>
  <pageSetup errors="blank" fitToHeight="10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S37"/>
  <sheetViews>
    <sheetView showGridLines="0" view="pageBreakPreview" zoomScale="60" workbookViewId="0" topLeftCell="D4">
      <selection activeCell="Q33" sqref="Q33"/>
    </sheetView>
  </sheetViews>
  <sheetFormatPr defaultColWidth="9.33203125" defaultRowHeight="11.25"/>
  <cols>
    <col min="1" max="3" width="4" style="0" customWidth="1"/>
    <col min="4" max="4" width="9.5" style="0" customWidth="1"/>
    <col min="5" max="5" width="37.33203125" style="0" customWidth="1"/>
    <col min="6" max="6" width="10.33203125" style="0" customWidth="1"/>
    <col min="7" max="7" width="11.5" style="0" customWidth="1"/>
    <col min="8" max="19" width="10.83203125" style="0" customWidth="1"/>
  </cols>
  <sheetData>
    <row r="1" spans="1:19" ht="18" customHeight="1">
      <c r="A1" s="22"/>
      <c r="B1" s="23"/>
      <c r="C1" s="23"/>
      <c r="D1" s="23"/>
      <c r="E1" s="2"/>
      <c r="F1" s="2"/>
      <c r="G1" s="23"/>
      <c r="H1" s="23"/>
      <c r="I1" s="23"/>
      <c r="J1" s="23"/>
      <c r="K1" s="23"/>
      <c r="L1" s="23"/>
      <c r="S1" s="39" t="s">
        <v>69</v>
      </c>
    </row>
    <row r="2" spans="1:19" ht="18" customHeight="1">
      <c r="A2" s="24" t="s">
        <v>70</v>
      </c>
      <c r="B2" s="25"/>
      <c r="C2" s="25"/>
      <c r="D2" s="25"/>
      <c r="E2" s="25"/>
      <c r="F2" s="25"/>
      <c r="G2" s="25"/>
      <c r="H2" s="25"/>
      <c r="I2" s="25"/>
      <c r="J2" s="25"/>
      <c r="K2" s="25"/>
      <c r="L2" s="25"/>
      <c r="M2" s="25"/>
      <c r="N2" s="25"/>
      <c r="O2" s="25"/>
      <c r="P2" s="25"/>
      <c r="Q2" s="25"/>
      <c r="R2" s="256"/>
      <c r="S2" s="40"/>
    </row>
    <row r="3" spans="1:19" ht="18" customHeight="1">
      <c r="A3" s="26" t="s">
        <v>1</v>
      </c>
      <c r="B3" s="27"/>
      <c r="C3" s="27"/>
      <c r="D3" s="27"/>
      <c r="E3" s="27"/>
      <c r="F3" s="33"/>
      <c r="G3" s="33"/>
      <c r="H3" s="34"/>
      <c r="I3" s="34"/>
      <c r="J3" s="286"/>
      <c r="K3" s="286"/>
      <c r="L3" s="286"/>
      <c r="M3" s="263"/>
      <c r="N3" s="263"/>
      <c r="O3" s="263"/>
      <c r="P3" s="263"/>
      <c r="Q3" s="263"/>
      <c r="R3" s="278"/>
      <c r="S3" s="41" t="s">
        <v>7</v>
      </c>
    </row>
    <row r="4" spans="1:19" ht="18" customHeight="1">
      <c r="A4" s="28" t="s">
        <v>71</v>
      </c>
      <c r="B4" s="28"/>
      <c r="C4" s="28"/>
      <c r="D4" s="28"/>
      <c r="E4" s="28"/>
      <c r="F4" s="29" t="s">
        <v>72</v>
      </c>
      <c r="G4" s="29" t="s">
        <v>73</v>
      </c>
      <c r="H4" s="28" t="s">
        <v>74</v>
      </c>
      <c r="I4" s="35"/>
      <c r="J4" s="35"/>
      <c r="K4" s="35"/>
      <c r="L4" s="35"/>
      <c r="M4" s="35"/>
      <c r="N4" s="35"/>
      <c r="O4" s="35"/>
      <c r="P4" s="35"/>
      <c r="Q4" s="35"/>
      <c r="R4" s="288"/>
      <c r="S4" s="35"/>
    </row>
    <row r="5" spans="1:19" ht="18" customHeight="1">
      <c r="A5" s="28" t="s">
        <v>75</v>
      </c>
      <c r="B5" s="28"/>
      <c r="C5" s="28"/>
      <c r="D5" s="29" t="s">
        <v>76</v>
      </c>
      <c r="E5" s="29" t="s">
        <v>77</v>
      </c>
      <c r="F5" s="29"/>
      <c r="G5" s="29"/>
      <c r="H5" s="29" t="s">
        <v>78</v>
      </c>
      <c r="I5" s="28" t="s">
        <v>79</v>
      </c>
      <c r="J5" s="35"/>
      <c r="K5" s="35"/>
      <c r="L5" s="35"/>
      <c r="M5" s="46" t="s">
        <v>80</v>
      </c>
      <c r="N5" s="287"/>
      <c r="O5" s="287"/>
      <c r="P5" s="287"/>
      <c r="Q5" s="287"/>
      <c r="R5" s="279"/>
      <c r="S5" s="287"/>
    </row>
    <row r="6" spans="1:19" ht="26.25" customHeight="1">
      <c r="A6" s="30" t="s">
        <v>81</v>
      </c>
      <c r="B6" s="30" t="s">
        <v>82</v>
      </c>
      <c r="C6" s="31" t="s">
        <v>83</v>
      </c>
      <c r="D6" s="29"/>
      <c r="E6" s="29"/>
      <c r="F6" s="29"/>
      <c r="G6" s="29"/>
      <c r="H6" s="29"/>
      <c r="I6" s="29" t="s">
        <v>84</v>
      </c>
      <c r="J6" s="147" t="s">
        <v>85</v>
      </c>
      <c r="K6" s="147" t="s">
        <v>86</v>
      </c>
      <c r="L6" s="147" t="s">
        <v>87</v>
      </c>
      <c r="M6" s="147" t="s">
        <v>84</v>
      </c>
      <c r="N6" s="147" t="s">
        <v>85</v>
      </c>
      <c r="O6" s="147" t="s">
        <v>86</v>
      </c>
      <c r="P6" s="147" t="s">
        <v>87</v>
      </c>
      <c r="Q6" s="147" t="s">
        <v>88</v>
      </c>
      <c r="R6" s="147" t="s">
        <v>89</v>
      </c>
      <c r="S6" s="147" t="s">
        <v>90</v>
      </c>
    </row>
    <row r="7" spans="1:19" s="21" customFormat="1" ht="18" customHeight="1">
      <c r="A7" s="32" t="s">
        <v>91</v>
      </c>
      <c r="B7" s="32" t="s">
        <v>91</v>
      </c>
      <c r="C7" s="32" t="s">
        <v>91</v>
      </c>
      <c r="D7" s="32" t="s">
        <v>91</v>
      </c>
      <c r="E7" s="32" t="s">
        <v>91</v>
      </c>
      <c r="F7" s="38">
        <v>1</v>
      </c>
      <c r="G7" s="38">
        <v>2</v>
      </c>
      <c r="H7" s="38">
        <v>3</v>
      </c>
      <c r="I7" s="38">
        <v>4</v>
      </c>
      <c r="J7" s="38">
        <v>5</v>
      </c>
      <c r="K7" s="38">
        <v>6</v>
      </c>
      <c r="L7" s="38">
        <v>7</v>
      </c>
      <c r="M7" s="38">
        <v>8</v>
      </c>
      <c r="N7" s="38">
        <v>9</v>
      </c>
      <c r="O7" s="38">
        <v>10</v>
      </c>
      <c r="P7" s="38">
        <v>11</v>
      </c>
      <c r="Q7" s="38">
        <v>12</v>
      </c>
      <c r="R7" s="38">
        <v>13</v>
      </c>
      <c r="S7" s="38">
        <v>14</v>
      </c>
    </row>
    <row r="8" spans="1:19" ht="18" customHeight="1">
      <c r="A8" s="285" t="s">
        <v>23</v>
      </c>
      <c r="B8" s="285" t="s">
        <v>23</v>
      </c>
      <c r="C8" s="285" t="s">
        <v>23</v>
      </c>
      <c r="D8" s="285" t="s">
        <v>23</v>
      </c>
      <c r="E8" s="285" t="s">
        <v>92</v>
      </c>
      <c r="F8" s="144" t="s">
        <v>23</v>
      </c>
      <c r="G8" s="144">
        <v>25051</v>
      </c>
      <c r="H8" s="144">
        <v>25051</v>
      </c>
      <c r="I8" s="144">
        <v>18959</v>
      </c>
      <c r="J8" s="144">
        <v>13401</v>
      </c>
      <c r="K8" s="144">
        <v>3845</v>
      </c>
      <c r="L8" s="144">
        <v>1713</v>
      </c>
      <c r="M8" s="144">
        <v>6092</v>
      </c>
      <c r="N8" s="144" t="s">
        <v>23</v>
      </c>
      <c r="O8" s="144">
        <v>115</v>
      </c>
      <c r="P8" s="144" t="s">
        <v>23</v>
      </c>
      <c r="Q8" s="144" t="s">
        <v>23</v>
      </c>
      <c r="R8" s="144" t="s">
        <v>23</v>
      </c>
      <c r="S8" s="144">
        <v>5977</v>
      </c>
    </row>
    <row r="9" spans="1:19" ht="18" customHeight="1">
      <c r="A9" s="285" t="s">
        <v>23</v>
      </c>
      <c r="B9" s="285" t="s">
        <v>23</v>
      </c>
      <c r="C9" s="285" t="s">
        <v>23</v>
      </c>
      <c r="D9" s="285" t="s">
        <v>23</v>
      </c>
      <c r="E9" s="285" t="s">
        <v>93</v>
      </c>
      <c r="F9" s="144" t="s">
        <v>23</v>
      </c>
      <c r="G9" s="144">
        <v>25051</v>
      </c>
      <c r="H9" s="144">
        <v>25051</v>
      </c>
      <c r="I9" s="144">
        <v>18959</v>
      </c>
      <c r="J9" s="144">
        <v>13401</v>
      </c>
      <c r="K9" s="144">
        <v>3845</v>
      </c>
      <c r="L9" s="144">
        <v>1713</v>
      </c>
      <c r="M9" s="144">
        <v>6092</v>
      </c>
      <c r="N9" s="144" t="s">
        <v>23</v>
      </c>
      <c r="O9" s="144">
        <v>115</v>
      </c>
      <c r="P9" s="144" t="s">
        <v>23</v>
      </c>
      <c r="Q9" s="144" t="s">
        <v>23</v>
      </c>
      <c r="R9" s="144" t="s">
        <v>23</v>
      </c>
      <c r="S9" s="144">
        <v>5977</v>
      </c>
    </row>
    <row r="10" spans="1:19" ht="18" customHeight="1">
      <c r="A10" s="285" t="s">
        <v>23</v>
      </c>
      <c r="B10" s="285" t="s">
        <v>23</v>
      </c>
      <c r="C10" s="285" t="s">
        <v>23</v>
      </c>
      <c r="D10" s="285" t="s">
        <v>23</v>
      </c>
      <c r="E10" s="285" t="s">
        <v>94</v>
      </c>
      <c r="F10" s="144" t="s">
        <v>23</v>
      </c>
      <c r="G10" s="144">
        <v>25051</v>
      </c>
      <c r="H10" s="144">
        <v>25051</v>
      </c>
      <c r="I10" s="144">
        <v>18959</v>
      </c>
      <c r="J10" s="144">
        <v>13401</v>
      </c>
      <c r="K10" s="144">
        <v>3845</v>
      </c>
      <c r="L10" s="144">
        <v>1713</v>
      </c>
      <c r="M10" s="144">
        <v>6092</v>
      </c>
      <c r="N10" s="144" t="s">
        <v>23</v>
      </c>
      <c r="O10" s="144">
        <v>115</v>
      </c>
      <c r="P10" s="144" t="s">
        <v>23</v>
      </c>
      <c r="Q10" s="144" t="s">
        <v>23</v>
      </c>
      <c r="R10" s="144" t="s">
        <v>23</v>
      </c>
      <c r="S10" s="144">
        <v>5977</v>
      </c>
    </row>
    <row r="11" spans="1:19" ht="18" customHeight="1">
      <c r="A11" s="285" t="s">
        <v>23</v>
      </c>
      <c r="B11" s="285" t="s">
        <v>23</v>
      </c>
      <c r="C11" s="285" t="s">
        <v>23</v>
      </c>
      <c r="D11" s="285" t="s">
        <v>23</v>
      </c>
      <c r="E11" s="285" t="s">
        <v>95</v>
      </c>
      <c r="F11" s="144" t="s">
        <v>23</v>
      </c>
      <c r="G11" s="144">
        <v>20311</v>
      </c>
      <c r="H11" s="144">
        <v>20311</v>
      </c>
      <c r="I11" s="144">
        <v>14677</v>
      </c>
      <c r="J11" s="144">
        <v>10494</v>
      </c>
      <c r="K11" s="144">
        <v>3845</v>
      </c>
      <c r="L11" s="144">
        <v>338</v>
      </c>
      <c r="M11" s="144">
        <v>5634</v>
      </c>
      <c r="N11" s="144" t="s">
        <v>23</v>
      </c>
      <c r="O11" s="144">
        <v>115</v>
      </c>
      <c r="P11" s="144" t="s">
        <v>23</v>
      </c>
      <c r="Q11" s="144" t="s">
        <v>23</v>
      </c>
      <c r="R11" s="144" t="s">
        <v>23</v>
      </c>
      <c r="S11" s="144">
        <v>5519</v>
      </c>
    </row>
    <row r="12" spans="1:19" ht="18" customHeight="1">
      <c r="A12" s="285" t="s">
        <v>23</v>
      </c>
      <c r="B12" s="285" t="s">
        <v>23</v>
      </c>
      <c r="C12" s="285" t="s">
        <v>23</v>
      </c>
      <c r="D12" s="285" t="s">
        <v>23</v>
      </c>
      <c r="E12" s="285" t="s">
        <v>96</v>
      </c>
      <c r="F12" s="144" t="s">
        <v>23</v>
      </c>
      <c r="G12" s="144">
        <v>102</v>
      </c>
      <c r="H12" s="144">
        <v>102</v>
      </c>
      <c r="I12" s="144" t="s">
        <v>23</v>
      </c>
      <c r="J12" s="144" t="s">
        <v>23</v>
      </c>
      <c r="K12" s="144" t="s">
        <v>23</v>
      </c>
      <c r="L12" s="144" t="s">
        <v>23</v>
      </c>
      <c r="M12" s="144">
        <v>102</v>
      </c>
      <c r="N12" s="144" t="s">
        <v>23</v>
      </c>
      <c r="O12" s="144" t="s">
        <v>23</v>
      </c>
      <c r="P12" s="144" t="s">
        <v>23</v>
      </c>
      <c r="Q12" s="144" t="s">
        <v>23</v>
      </c>
      <c r="R12" s="144" t="s">
        <v>23</v>
      </c>
      <c r="S12" s="144">
        <v>102</v>
      </c>
    </row>
    <row r="13" spans="1:19" ht="18" customHeight="1">
      <c r="A13" s="285" t="s">
        <v>97</v>
      </c>
      <c r="B13" s="285" t="s">
        <v>98</v>
      </c>
      <c r="C13" s="285" t="s">
        <v>98</v>
      </c>
      <c r="D13" s="285" t="s">
        <v>99</v>
      </c>
      <c r="E13" s="285" t="s">
        <v>100</v>
      </c>
      <c r="F13" s="144" t="s">
        <v>23</v>
      </c>
      <c r="G13" s="144">
        <v>102</v>
      </c>
      <c r="H13" s="144">
        <v>102</v>
      </c>
      <c r="I13" s="144" t="s">
        <v>23</v>
      </c>
      <c r="J13" s="144" t="s">
        <v>23</v>
      </c>
      <c r="K13" s="144" t="s">
        <v>23</v>
      </c>
      <c r="L13" s="144" t="s">
        <v>23</v>
      </c>
      <c r="M13" s="144">
        <v>102</v>
      </c>
      <c r="N13" s="144" t="s">
        <v>23</v>
      </c>
      <c r="O13" s="144" t="s">
        <v>23</v>
      </c>
      <c r="P13" s="144" t="s">
        <v>23</v>
      </c>
      <c r="Q13" s="144" t="s">
        <v>23</v>
      </c>
      <c r="R13" s="144" t="s">
        <v>23</v>
      </c>
      <c r="S13" s="144">
        <v>102</v>
      </c>
    </row>
    <row r="14" spans="1:19" ht="18" customHeight="1">
      <c r="A14" s="285" t="s">
        <v>23</v>
      </c>
      <c r="B14" s="285" t="s">
        <v>23</v>
      </c>
      <c r="C14" s="285" t="s">
        <v>23</v>
      </c>
      <c r="D14" s="285" t="s">
        <v>23</v>
      </c>
      <c r="E14" s="285" t="s">
        <v>101</v>
      </c>
      <c r="F14" s="144" t="s">
        <v>23</v>
      </c>
      <c r="G14" s="144">
        <v>20203</v>
      </c>
      <c r="H14" s="144">
        <v>20203</v>
      </c>
      <c r="I14" s="144">
        <v>14677</v>
      </c>
      <c r="J14" s="144">
        <v>10494</v>
      </c>
      <c r="K14" s="144">
        <v>3845</v>
      </c>
      <c r="L14" s="144">
        <v>338</v>
      </c>
      <c r="M14" s="144">
        <v>5526</v>
      </c>
      <c r="N14" s="144" t="s">
        <v>23</v>
      </c>
      <c r="O14" s="144">
        <v>115</v>
      </c>
      <c r="P14" s="144" t="s">
        <v>23</v>
      </c>
      <c r="Q14" s="144" t="s">
        <v>23</v>
      </c>
      <c r="R14" s="144" t="s">
        <v>23</v>
      </c>
      <c r="S14" s="144">
        <v>5411</v>
      </c>
    </row>
    <row r="15" spans="1:19" ht="18" customHeight="1">
      <c r="A15" s="285" t="s">
        <v>97</v>
      </c>
      <c r="B15" s="285" t="s">
        <v>102</v>
      </c>
      <c r="C15" s="285" t="s">
        <v>98</v>
      </c>
      <c r="D15" s="285" t="s">
        <v>99</v>
      </c>
      <c r="E15" s="285" t="s">
        <v>100</v>
      </c>
      <c r="F15" s="144" t="s">
        <v>23</v>
      </c>
      <c r="G15" s="144">
        <v>19185</v>
      </c>
      <c r="H15" s="144">
        <v>19185</v>
      </c>
      <c r="I15" s="144">
        <v>14677</v>
      </c>
      <c r="J15" s="144">
        <v>10494</v>
      </c>
      <c r="K15" s="144">
        <v>3845</v>
      </c>
      <c r="L15" s="144">
        <v>338</v>
      </c>
      <c r="M15" s="144">
        <v>4508</v>
      </c>
      <c r="N15" s="144" t="s">
        <v>23</v>
      </c>
      <c r="O15" s="144">
        <v>115</v>
      </c>
      <c r="P15" s="144" t="s">
        <v>23</v>
      </c>
      <c r="Q15" s="144" t="s">
        <v>23</v>
      </c>
      <c r="R15" s="144" t="s">
        <v>23</v>
      </c>
      <c r="S15" s="144">
        <v>4393</v>
      </c>
    </row>
    <row r="16" spans="1:19" ht="18" customHeight="1">
      <c r="A16" s="285" t="s">
        <v>97</v>
      </c>
      <c r="B16" s="285" t="s">
        <v>102</v>
      </c>
      <c r="C16" s="285" t="s">
        <v>103</v>
      </c>
      <c r="D16" s="285" t="s">
        <v>99</v>
      </c>
      <c r="E16" s="285" t="s">
        <v>104</v>
      </c>
      <c r="F16" s="144" t="s">
        <v>23</v>
      </c>
      <c r="G16" s="144">
        <v>718</v>
      </c>
      <c r="H16" s="144">
        <v>718</v>
      </c>
      <c r="I16" s="144" t="s">
        <v>23</v>
      </c>
      <c r="J16" s="144" t="s">
        <v>23</v>
      </c>
      <c r="K16" s="144" t="s">
        <v>23</v>
      </c>
      <c r="L16" s="144" t="s">
        <v>23</v>
      </c>
      <c r="M16" s="144">
        <v>718</v>
      </c>
      <c r="N16" s="144" t="s">
        <v>23</v>
      </c>
      <c r="O16" s="144" t="s">
        <v>23</v>
      </c>
      <c r="P16" s="144" t="s">
        <v>23</v>
      </c>
      <c r="Q16" s="144" t="s">
        <v>23</v>
      </c>
      <c r="R16" s="144" t="s">
        <v>23</v>
      </c>
      <c r="S16" s="144">
        <v>718</v>
      </c>
    </row>
    <row r="17" spans="1:19" ht="18" customHeight="1">
      <c r="A17" s="285" t="s">
        <v>97</v>
      </c>
      <c r="B17" s="285" t="s">
        <v>102</v>
      </c>
      <c r="C17" s="285" t="s">
        <v>105</v>
      </c>
      <c r="D17" s="285" t="s">
        <v>99</v>
      </c>
      <c r="E17" s="285" t="s">
        <v>106</v>
      </c>
      <c r="F17" s="144" t="s">
        <v>23</v>
      </c>
      <c r="G17" s="144">
        <v>300</v>
      </c>
      <c r="H17" s="144">
        <v>300</v>
      </c>
      <c r="I17" s="144" t="s">
        <v>23</v>
      </c>
      <c r="J17" s="144" t="s">
        <v>23</v>
      </c>
      <c r="K17" s="144" t="s">
        <v>23</v>
      </c>
      <c r="L17" s="144" t="s">
        <v>23</v>
      </c>
      <c r="M17" s="144">
        <v>300</v>
      </c>
      <c r="N17" s="144" t="s">
        <v>23</v>
      </c>
      <c r="O17" s="144" t="s">
        <v>23</v>
      </c>
      <c r="P17" s="144" t="s">
        <v>23</v>
      </c>
      <c r="Q17" s="144" t="s">
        <v>23</v>
      </c>
      <c r="R17" s="144" t="s">
        <v>23</v>
      </c>
      <c r="S17" s="144">
        <v>300</v>
      </c>
    </row>
    <row r="18" spans="1:19" ht="18" customHeight="1">
      <c r="A18" s="285" t="s">
        <v>23</v>
      </c>
      <c r="B18" s="285" t="s">
        <v>23</v>
      </c>
      <c r="C18" s="285" t="s">
        <v>23</v>
      </c>
      <c r="D18" s="285" t="s">
        <v>23</v>
      </c>
      <c r="E18" s="285" t="s">
        <v>107</v>
      </c>
      <c r="F18" s="144" t="s">
        <v>23</v>
      </c>
      <c r="G18" s="144">
        <v>6</v>
      </c>
      <c r="H18" s="144">
        <v>6</v>
      </c>
      <c r="I18" s="144" t="s">
        <v>23</v>
      </c>
      <c r="J18" s="144" t="s">
        <v>23</v>
      </c>
      <c r="K18" s="144" t="s">
        <v>23</v>
      </c>
      <c r="L18" s="144" t="s">
        <v>23</v>
      </c>
      <c r="M18" s="144">
        <v>6</v>
      </c>
      <c r="N18" s="144" t="s">
        <v>23</v>
      </c>
      <c r="O18" s="144" t="s">
        <v>23</v>
      </c>
      <c r="P18" s="144" t="s">
        <v>23</v>
      </c>
      <c r="Q18" s="144" t="s">
        <v>23</v>
      </c>
      <c r="R18" s="144" t="s">
        <v>23</v>
      </c>
      <c r="S18" s="144">
        <v>6</v>
      </c>
    </row>
    <row r="19" spans="1:19" ht="18" customHeight="1">
      <c r="A19" s="285" t="s">
        <v>97</v>
      </c>
      <c r="B19" s="285" t="s">
        <v>108</v>
      </c>
      <c r="C19" s="285" t="s">
        <v>98</v>
      </c>
      <c r="D19" s="285" t="s">
        <v>99</v>
      </c>
      <c r="E19" s="285" t="s">
        <v>100</v>
      </c>
      <c r="F19" s="144" t="s">
        <v>23</v>
      </c>
      <c r="G19" s="144">
        <v>6</v>
      </c>
      <c r="H19" s="144">
        <v>6</v>
      </c>
      <c r="I19" s="144" t="s">
        <v>23</v>
      </c>
      <c r="J19" s="144" t="s">
        <v>23</v>
      </c>
      <c r="K19" s="144" t="s">
        <v>23</v>
      </c>
      <c r="L19" s="144" t="s">
        <v>23</v>
      </c>
      <c r="M19" s="144">
        <v>6</v>
      </c>
      <c r="N19" s="144" t="s">
        <v>23</v>
      </c>
      <c r="O19" s="144" t="s">
        <v>23</v>
      </c>
      <c r="P19" s="144" t="s">
        <v>23</v>
      </c>
      <c r="Q19" s="144" t="s">
        <v>23</v>
      </c>
      <c r="R19" s="144" t="s">
        <v>23</v>
      </c>
      <c r="S19" s="144">
        <v>6</v>
      </c>
    </row>
    <row r="20" spans="1:19" ht="18" customHeight="1">
      <c r="A20" s="285" t="s">
        <v>23</v>
      </c>
      <c r="B20" s="285" t="s">
        <v>23</v>
      </c>
      <c r="C20" s="285" t="s">
        <v>23</v>
      </c>
      <c r="D20" s="285" t="s">
        <v>23</v>
      </c>
      <c r="E20" s="285" t="s">
        <v>109</v>
      </c>
      <c r="F20" s="144" t="s">
        <v>23</v>
      </c>
      <c r="G20" s="144">
        <v>2278</v>
      </c>
      <c r="H20" s="144">
        <v>2278</v>
      </c>
      <c r="I20" s="144">
        <v>2278</v>
      </c>
      <c r="J20" s="144">
        <v>2278</v>
      </c>
      <c r="K20" s="144" t="s">
        <v>23</v>
      </c>
      <c r="L20" s="144" t="s">
        <v>23</v>
      </c>
      <c r="M20" s="144" t="s">
        <v>23</v>
      </c>
      <c r="N20" s="144" t="s">
        <v>23</v>
      </c>
      <c r="O20" s="144" t="s">
        <v>23</v>
      </c>
      <c r="P20" s="144" t="s">
        <v>23</v>
      </c>
      <c r="Q20" s="144" t="s">
        <v>23</v>
      </c>
      <c r="R20" s="144" t="s">
        <v>23</v>
      </c>
      <c r="S20" s="144" t="s">
        <v>23</v>
      </c>
    </row>
    <row r="21" spans="1:19" ht="18" customHeight="1">
      <c r="A21" s="285" t="s">
        <v>23</v>
      </c>
      <c r="B21" s="285" t="s">
        <v>23</v>
      </c>
      <c r="C21" s="285" t="s">
        <v>23</v>
      </c>
      <c r="D21" s="285" t="s">
        <v>23</v>
      </c>
      <c r="E21" s="285" t="s">
        <v>110</v>
      </c>
      <c r="F21" s="144" t="s">
        <v>23</v>
      </c>
      <c r="G21" s="144">
        <v>2229</v>
      </c>
      <c r="H21" s="144">
        <v>2229</v>
      </c>
      <c r="I21" s="144">
        <v>2229</v>
      </c>
      <c r="J21" s="144">
        <v>2229</v>
      </c>
      <c r="K21" s="144" t="s">
        <v>23</v>
      </c>
      <c r="L21" s="144" t="s">
        <v>23</v>
      </c>
      <c r="M21" s="144" t="s">
        <v>23</v>
      </c>
      <c r="N21" s="144" t="s">
        <v>23</v>
      </c>
      <c r="O21" s="144" t="s">
        <v>23</v>
      </c>
      <c r="P21" s="144" t="s">
        <v>23</v>
      </c>
      <c r="Q21" s="144" t="s">
        <v>23</v>
      </c>
      <c r="R21" s="144" t="s">
        <v>23</v>
      </c>
      <c r="S21" s="144" t="s">
        <v>23</v>
      </c>
    </row>
    <row r="22" spans="1:19" ht="18" customHeight="1">
      <c r="A22" s="285" t="s">
        <v>111</v>
      </c>
      <c r="B22" s="285" t="s">
        <v>112</v>
      </c>
      <c r="C22" s="285" t="s">
        <v>112</v>
      </c>
      <c r="D22" s="285" t="s">
        <v>99</v>
      </c>
      <c r="E22" s="285" t="s">
        <v>113</v>
      </c>
      <c r="F22" s="144" t="s">
        <v>23</v>
      </c>
      <c r="G22" s="144">
        <v>1592</v>
      </c>
      <c r="H22" s="144">
        <v>1592</v>
      </c>
      <c r="I22" s="144">
        <v>1592</v>
      </c>
      <c r="J22" s="144">
        <v>1592</v>
      </c>
      <c r="K22" s="144" t="s">
        <v>23</v>
      </c>
      <c r="L22" s="144" t="s">
        <v>23</v>
      </c>
      <c r="M22" s="144" t="s">
        <v>23</v>
      </c>
      <c r="N22" s="144" t="s">
        <v>23</v>
      </c>
      <c r="O22" s="144" t="s">
        <v>23</v>
      </c>
      <c r="P22" s="144" t="s">
        <v>23</v>
      </c>
      <c r="Q22" s="144" t="s">
        <v>23</v>
      </c>
      <c r="R22" s="144" t="s">
        <v>23</v>
      </c>
      <c r="S22" s="144" t="s">
        <v>23</v>
      </c>
    </row>
    <row r="23" spans="1:19" ht="18" customHeight="1">
      <c r="A23" s="285" t="s">
        <v>111</v>
      </c>
      <c r="B23" s="285" t="s">
        <v>112</v>
      </c>
      <c r="C23" s="285" t="s">
        <v>108</v>
      </c>
      <c r="D23" s="285" t="s">
        <v>99</v>
      </c>
      <c r="E23" s="285" t="s">
        <v>114</v>
      </c>
      <c r="F23" s="144" t="s">
        <v>23</v>
      </c>
      <c r="G23" s="144">
        <v>637</v>
      </c>
      <c r="H23" s="144">
        <v>637</v>
      </c>
      <c r="I23" s="144">
        <v>637</v>
      </c>
      <c r="J23" s="144">
        <v>637</v>
      </c>
      <c r="K23" s="144" t="s">
        <v>23</v>
      </c>
      <c r="L23" s="144" t="s">
        <v>23</v>
      </c>
      <c r="M23" s="144" t="s">
        <v>23</v>
      </c>
      <c r="N23" s="144" t="s">
        <v>23</v>
      </c>
      <c r="O23" s="144" t="s">
        <v>23</v>
      </c>
      <c r="P23" s="144" t="s">
        <v>23</v>
      </c>
      <c r="Q23" s="144" t="s">
        <v>23</v>
      </c>
      <c r="R23" s="144" t="s">
        <v>23</v>
      </c>
      <c r="S23" s="144" t="s">
        <v>23</v>
      </c>
    </row>
    <row r="24" spans="1:19" ht="18" customHeight="1">
      <c r="A24" s="285" t="s">
        <v>23</v>
      </c>
      <c r="B24" s="285" t="s">
        <v>23</v>
      </c>
      <c r="C24" s="285" t="s">
        <v>23</v>
      </c>
      <c r="D24" s="285" t="s">
        <v>23</v>
      </c>
      <c r="E24" s="285" t="s">
        <v>115</v>
      </c>
      <c r="F24" s="144" t="s">
        <v>23</v>
      </c>
      <c r="G24" s="144">
        <v>49</v>
      </c>
      <c r="H24" s="144">
        <v>49</v>
      </c>
      <c r="I24" s="144">
        <v>49</v>
      </c>
      <c r="J24" s="144">
        <v>49</v>
      </c>
      <c r="K24" s="144" t="s">
        <v>23</v>
      </c>
      <c r="L24" s="144" t="s">
        <v>23</v>
      </c>
      <c r="M24" s="144" t="s">
        <v>23</v>
      </c>
      <c r="N24" s="144" t="s">
        <v>23</v>
      </c>
      <c r="O24" s="144" t="s">
        <v>23</v>
      </c>
      <c r="P24" s="144" t="s">
        <v>23</v>
      </c>
      <c r="Q24" s="144" t="s">
        <v>23</v>
      </c>
      <c r="R24" s="144" t="s">
        <v>23</v>
      </c>
      <c r="S24" s="144" t="s">
        <v>23</v>
      </c>
    </row>
    <row r="25" spans="1:19" ht="18" customHeight="1">
      <c r="A25" s="285" t="s">
        <v>111</v>
      </c>
      <c r="B25" s="285" t="s">
        <v>116</v>
      </c>
      <c r="C25" s="285" t="s">
        <v>105</v>
      </c>
      <c r="D25" s="285" t="s">
        <v>99</v>
      </c>
      <c r="E25" s="285" t="s">
        <v>117</v>
      </c>
      <c r="F25" s="144" t="s">
        <v>23</v>
      </c>
      <c r="G25" s="144">
        <v>49</v>
      </c>
      <c r="H25" s="144">
        <v>49</v>
      </c>
      <c r="I25" s="144">
        <v>49</v>
      </c>
      <c r="J25" s="144">
        <v>49</v>
      </c>
      <c r="K25" s="144" t="s">
        <v>23</v>
      </c>
      <c r="L25" s="144" t="s">
        <v>23</v>
      </c>
      <c r="M25" s="144" t="s">
        <v>23</v>
      </c>
      <c r="N25" s="144" t="s">
        <v>23</v>
      </c>
      <c r="O25" s="144" t="s">
        <v>23</v>
      </c>
      <c r="P25" s="144" t="s">
        <v>23</v>
      </c>
      <c r="Q25" s="144" t="s">
        <v>23</v>
      </c>
      <c r="R25" s="144" t="s">
        <v>23</v>
      </c>
      <c r="S25" s="144" t="s">
        <v>23</v>
      </c>
    </row>
    <row r="26" spans="1:19" ht="18" customHeight="1">
      <c r="A26" s="285" t="s">
        <v>23</v>
      </c>
      <c r="B26" s="285" t="s">
        <v>23</v>
      </c>
      <c r="C26" s="285" t="s">
        <v>23</v>
      </c>
      <c r="D26" s="285" t="s">
        <v>23</v>
      </c>
      <c r="E26" s="285" t="s">
        <v>118</v>
      </c>
      <c r="F26" s="144" t="s">
        <v>23</v>
      </c>
      <c r="G26" s="144">
        <v>629</v>
      </c>
      <c r="H26" s="144">
        <v>629</v>
      </c>
      <c r="I26" s="144">
        <v>629</v>
      </c>
      <c r="J26" s="144">
        <v>629</v>
      </c>
      <c r="K26" s="144" t="s">
        <v>23</v>
      </c>
      <c r="L26" s="144" t="s">
        <v>23</v>
      </c>
      <c r="M26" s="144" t="s">
        <v>23</v>
      </c>
      <c r="N26" s="144" t="s">
        <v>23</v>
      </c>
      <c r="O26" s="144" t="s">
        <v>23</v>
      </c>
      <c r="P26" s="144" t="s">
        <v>23</v>
      </c>
      <c r="Q26" s="144" t="s">
        <v>23</v>
      </c>
      <c r="R26" s="144" t="s">
        <v>23</v>
      </c>
      <c r="S26" s="144" t="s">
        <v>23</v>
      </c>
    </row>
    <row r="27" spans="1:19" ht="18" customHeight="1">
      <c r="A27" s="285" t="s">
        <v>23</v>
      </c>
      <c r="B27" s="285" t="s">
        <v>23</v>
      </c>
      <c r="C27" s="285" t="s">
        <v>23</v>
      </c>
      <c r="D27" s="285" t="s">
        <v>23</v>
      </c>
      <c r="E27" s="285" t="s">
        <v>119</v>
      </c>
      <c r="F27" s="144" t="s">
        <v>23</v>
      </c>
      <c r="G27" s="144">
        <v>629</v>
      </c>
      <c r="H27" s="144">
        <v>629</v>
      </c>
      <c r="I27" s="144">
        <v>629</v>
      </c>
      <c r="J27" s="144">
        <v>629</v>
      </c>
      <c r="K27" s="144" t="s">
        <v>23</v>
      </c>
      <c r="L27" s="144" t="s">
        <v>23</v>
      </c>
      <c r="M27" s="144" t="s">
        <v>23</v>
      </c>
      <c r="N27" s="144" t="s">
        <v>23</v>
      </c>
      <c r="O27" s="144" t="s">
        <v>23</v>
      </c>
      <c r="P27" s="144" t="s">
        <v>23</v>
      </c>
      <c r="Q27" s="144" t="s">
        <v>23</v>
      </c>
      <c r="R27" s="144" t="s">
        <v>23</v>
      </c>
      <c r="S27" s="144" t="s">
        <v>23</v>
      </c>
    </row>
    <row r="28" spans="1:19" ht="18" customHeight="1">
      <c r="A28" s="285" t="s">
        <v>120</v>
      </c>
      <c r="B28" s="285" t="s">
        <v>116</v>
      </c>
      <c r="C28" s="285" t="s">
        <v>98</v>
      </c>
      <c r="D28" s="285" t="s">
        <v>99</v>
      </c>
      <c r="E28" s="285" t="s">
        <v>121</v>
      </c>
      <c r="F28" s="144" t="s">
        <v>23</v>
      </c>
      <c r="G28" s="144">
        <v>629</v>
      </c>
      <c r="H28" s="144">
        <v>629</v>
      </c>
      <c r="I28" s="144">
        <v>629</v>
      </c>
      <c r="J28" s="144">
        <v>629</v>
      </c>
      <c r="K28" s="144" t="s">
        <v>23</v>
      </c>
      <c r="L28" s="144" t="s">
        <v>23</v>
      </c>
      <c r="M28" s="144" t="s">
        <v>23</v>
      </c>
      <c r="N28" s="144" t="s">
        <v>23</v>
      </c>
      <c r="O28" s="144" t="s">
        <v>23</v>
      </c>
      <c r="P28" s="144" t="s">
        <v>23</v>
      </c>
      <c r="Q28" s="144" t="s">
        <v>23</v>
      </c>
      <c r="R28" s="144" t="s">
        <v>23</v>
      </c>
      <c r="S28" s="144" t="s">
        <v>23</v>
      </c>
    </row>
    <row r="29" spans="1:19" ht="18" customHeight="1">
      <c r="A29" s="285" t="s">
        <v>23</v>
      </c>
      <c r="B29" s="285" t="s">
        <v>23</v>
      </c>
      <c r="C29" s="285" t="s">
        <v>23</v>
      </c>
      <c r="D29" s="285" t="s">
        <v>23</v>
      </c>
      <c r="E29" s="285" t="s">
        <v>122</v>
      </c>
      <c r="F29" s="144" t="s">
        <v>23</v>
      </c>
      <c r="G29" s="144">
        <v>250</v>
      </c>
      <c r="H29" s="144">
        <v>250</v>
      </c>
      <c r="I29" s="144" t="s">
        <v>23</v>
      </c>
      <c r="J29" s="144" t="s">
        <v>23</v>
      </c>
      <c r="K29" s="144" t="s">
        <v>23</v>
      </c>
      <c r="L29" s="144" t="s">
        <v>23</v>
      </c>
      <c r="M29" s="144">
        <v>250</v>
      </c>
      <c r="N29" s="144" t="s">
        <v>23</v>
      </c>
      <c r="O29" s="144" t="s">
        <v>23</v>
      </c>
      <c r="P29" s="144" t="s">
        <v>23</v>
      </c>
      <c r="Q29" s="144" t="s">
        <v>23</v>
      </c>
      <c r="R29" s="144" t="s">
        <v>23</v>
      </c>
      <c r="S29" s="144">
        <v>250</v>
      </c>
    </row>
    <row r="30" spans="1:19" ht="18" customHeight="1">
      <c r="A30" s="285" t="s">
        <v>23</v>
      </c>
      <c r="B30" s="285" t="s">
        <v>23</v>
      </c>
      <c r="C30" s="285" t="s">
        <v>23</v>
      </c>
      <c r="D30" s="285" t="s">
        <v>23</v>
      </c>
      <c r="E30" s="285" t="s">
        <v>123</v>
      </c>
      <c r="F30" s="144" t="s">
        <v>23</v>
      </c>
      <c r="G30" s="144">
        <v>250</v>
      </c>
      <c r="H30" s="144">
        <v>250</v>
      </c>
      <c r="I30" s="144" t="s">
        <v>23</v>
      </c>
      <c r="J30" s="144" t="s">
        <v>23</v>
      </c>
      <c r="K30" s="144" t="s">
        <v>23</v>
      </c>
      <c r="L30" s="144" t="s">
        <v>23</v>
      </c>
      <c r="M30" s="144">
        <v>250</v>
      </c>
      <c r="N30" s="144" t="s">
        <v>23</v>
      </c>
      <c r="O30" s="144" t="s">
        <v>23</v>
      </c>
      <c r="P30" s="144" t="s">
        <v>23</v>
      </c>
      <c r="Q30" s="144" t="s">
        <v>23</v>
      </c>
      <c r="R30" s="144" t="s">
        <v>23</v>
      </c>
      <c r="S30" s="144">
        <v>250</v>
      </c>
    </row>
    <row r="31" spans="1:19" ht="18" customHeight="1">
      <c r="A31" s="285" t="s">
        <v>124</v>
      </c>
      <c r="B31" s="285" t="s">
        <v>112</v>
      </c>
      <c r="C31" s="285" t="s">
        <v>105</v>
      </c>
      <c r="D31" s="285" t="s">
        <v>99</v>
      </c>
      <c r="E31" s="285" t="s">
        <v>125</v>
      </c>
      <c r="F31" s="144" t="s">
        <v>23</v>
      </c>
      <c r="G31" s="144">
        <v>250</v>
      </c>
      <c r="H31" s="144">
        <v>250</v>
      </c>
      <c r="I31" s="144" t="s">
        <v>23</v>
      </c>
      <c r="J31" s="144" t="s">
        <v>23</v>
      </c>
      <c r="K31" s="144" t="s">
        <v>23</v>
      </c>
      <c r="L31" s="144" t="s">
        <v>23</v>
      </c>
      <c r="M31" s="144">
        <v>250</v>
      </c>
      <c r="N31" s="144" t="s">
        <v>23</v>
      </c>
      <c r="O31" s="144" t="s">
        <v>23</v>
      </c>
      <c r="P31" s="144" t="s">
        <v>23</v>
      </c>
      <c r="Q31" s="144" t="s">
        <v>23</v>
      </c>
      <c r="R31" s="144" t="s">
        <v>23</v>
      </c>
      <c r="S31" s="144">
        <v>250</v>
      </c>
    </row>
    <row r="32" spans="1:19" ht="18" customHeight="1">
      <c r="A32" s="285" t="s">
        <v>23</v>
      </c>
      <c r="B32" s="285" t="s">
        <v>23</v>
      </c>
      <c r="C32" s="285" t="s">
        <v>23</v>
      </c>
      <c r="D32" s="285" t="s">
        <v>23</v>
      </c>
      <c r="E32" s="285" t="s">
        <v>126</v>
      </c>
      <c r="F32" s="144" t="s">
        <v>23</v>
      </c>
      <c r="G32" s="144">
        <v>1375</v>
      </c>
      <c r="H32" s="144">
        <v>1375</v>
      </c>
      <c r="I32" s="144">
        <v>1375</v>
      </c>
      <c r="J32" s="144" t="s">
        <v>23</v>
      </c>
      <c r="K32" s="144" t="s">
        <v>23</v>
      </c>
      <c r="L32" s="144">
        <v>1375</v>
      </c>
      <c r="M32" s="144" t="s">
        <v>23</v>
      </c>
      <c r="N32" s="144" t="s">
        <v>23</v>
      </c>
      <c r="O32" s="144" t="s">
        <v>23</v>
      </c>
      <c r="P32" s="144" t="s">
        <v>23</v>
      </c>
      <c r="Q32" s="144" t="s">
        <v>23</v>
      </c>
      <c r="R32" s="144" t="s">
        <v>23</v>
      </c>
      <c r="S32" s="144" t="s">
        <v>23</v>
      </c>
    </row>
    <row r="33" spans="1:19" ht="18" customHeight="1">
      <c r="A33" s="285" t="s">
        <v>23</v>
      </c>
      <c r="B33" s="285" t="s">
        <v>23</v>
      </c>
      <c r="C33" s="285" t="s">
        <v>23</v>
      </c>
      <c r="D33" s="285" t="s">
        <v>23</v>
      </c>
      <c r="E33" s="285" t="s">
        <v>127</v>
      </c>
      <c r="F33" s="144" t="s">
        <v>23</v>
      </c>
      <c r="G33" s="144">
        <v>1375</v>
      </c>
      <c r="H33" s="144">
        <v>1375</v>
      </c>
      <c r="I33" s="144">
        <v>1375</v>
      </c>
      <c r="J33" s="144" t="s">
        <v>23</v>
      </c>
      <c r="K33" s="144" t="s">
        <v>23</v>
      </c>
      <c r="L33" s="144">
        <v>1375</v>
      </c>
      <c r="M33" s="144" t="s">
        <v>23</v>
      </c>
      <c r="N33" s="144" t="s">
        <v>23</v>
      </c>
      <c r="O33" s="144" t="s">
        <v>23</v>
      </c>
      <c r="P33" s="144" t="s">
        <v>23</v>
      </c>
      <c r="Q33" s="144" t="s">
        <v>23</v>
      </c>
      <c r="R33" s="144" t="s">
        <v>23</v>
      </c>
      <c r="S33" s="144" t="s">
        <v>23</v>
      </c>
    </row>
    <row r="34" spans="1:19" ht="18" customHeight="1">
      <c r="A34" s="285" t="s">
        <v>128</v>
      </c>
      <c r="B34" s="285" t="s">
        <v>129</v>
      </c>
      <c r="C34" s="285" t="s">
        <v>98</v>
      </c>
      <c r="D34" s="285" t="s">
        <v>99</v>
      </c>
      <c r="E34" s="285" t="s">
        <v>130</v>
      </c>
      <c r="F34" s="144" t="s">
        <v>23</v>
      </c>
      <c r="G34" s="144">
        <v>1375</v>
      </c>
      <c r="H34" s="144">
        <v>1375</v>
      </c>
      <c r="I34" s="144">
        <v>1375</v>
      </c>
      <c r="J34" s="144" t="s">
        <v>23</v>
      </c>
      <c r="K34" s="144" t="s">
        <v>23</v>
      </c>
      <c r="L34" s="144">
        <v>1375</v>
      </c>
      <c r="M34" s="144" t="s">
        <v>23</v>
      </c>
      <c r="N34" s="144" t="s">
        <v>23</v>
      </c>
      <c r="O34" s="144" t="s">
        <v>23</v>
      </c>
      <c r="P34" s="144" t="s">
        <v>23</v>
      </c>
      <c r="Q34" s="144" t="s">
        <v>23</v>
      </c>
      <c r="R34" s="144" t="s">
        <v>23</v>
      </c>
      <c r="S34" s="144" t="s">
        <v>23</v>
      </c>
    </row>
    <row r="35" spans="1:19" ht="18" customHeight="1">
      <c r="A35" s="285" t="s">
        <v>23</v>
      </c>
      <c r="B35" s="285" t="s">
        <v>23</v>
      </c>
      <c r="C35" s="285" t="s">
        <v>23</v>
      </c>
      <c r="D35" s="285" t="s">
        <v>23</v>
      </c>
      <c r="E35" s="285" t="s">
        <v>131</v>
      </c>
      <c r="F35" s="144" t="s">
        <v>23</v>
      </c>
      <c r="G35" s="144">
        <v>208</v>
      </c>
      <c r="H35" s="144">
        <v>208</v>
      </c>
      <c r="I35" s="144" t="s">
        <v>23</v>
      </c>
      <c r="J35" s="144" t="s">
        <v>23</v>
      </c>
      <c r="K35" s="144" t="s">
        <v>23</v>
      </c>
      <c r="L35" s="144" t="s">
        <v>23</v>
      </c>
      <c r="M35" s="144">
        <v>208</v>
      </c>
      <c r="N35" s="144" t="s">
        <v>23</v>
      </c>
      <c r="O35" s="144" t="s">
        <v>23</v>
      </c>
      <c r="P35" s="144" t="s">
        <v>23</v>
      </c>
      <c r="Q35" s="144" t="s">
        <v>23</v>
      </c>
      <c r="R35" s="144" t="s">
        <v>23</v>
      </c>
      <c r="S35" s="144">
        <v>208</v>
      </c>
    </row>
    <row r="36" spans="1:19" ht="18" customHeight="1">
      <c r="A36" s="285" t="s">
        <v>23</v>
      </c>
      <c r="B36" s="285" t="s">
        <v>23</v>
      </c>
      <c r="C36" s="285" t="s">
        <v>23</v>
      </c>
      <c r="D36" s="285" t="s">
        <v>23</v>
      </c>
      <c r="E36" s="285" t="s">
        <v>132</v>
      </c>
      <c r="F36" s="144" t="s">
        <v>23</v>
      </c>
      <c r="G36" s="144">
        <v>208</v>
      </c>
      <c r="H36" s="144">
        <v>208</v>
      </c>
      <c r="I36" s="144" t="s">
        <v>23</v>
      </c>
      <c r="J36" s="144" t="s">
        <v>23</v>
      </c>
      <c r="K36" s="144" t="s">
        <v>23</v>
      </c>
      <c r="L36" s="144" t="s">
        <v>23</v>
      </c>
      <c r="M36" s="144">
        <v>208</v>
      </c>
      <c r="N36" s="144" t="s">
        <v>23</v>
      </c>
      <c r="O36" s="144" t="s">
        <v>23</v>
      </c>
      <c r="P36" s="144" t="s">
        <v>23</v>
      </c>
      <c r="Q36" s="144" t="s">
        <v>23</v>
      </c>
      <c r="R36" s="144" t="s">
        <v>23</v>
      </c>
      <c r="S36" s="144">
        <v>208</v>
      </c>
    </row>
    <row r="37" spans="1:19" ht="18" customHeight="1">
      <c r="A37" s="285" t="s">
        <v>133</v>
      </c>
      <c r="B37" s="285" t="s">
        <v>98</v>
      </c>
      <c r="C37" s="285" t="s">
        <v>105</v>
      </c>
      <c r="D37" s="285" t="s">
        <v>99</v>
      </c>
      <c r="E37" s="285" t="s">
        <v>134</v>
      </c>
      <c r="F37" s="144" t="s">
        <v>23</v>
      </c>
      <c r="G37" s="144">
        <v>208</v>
      </c>
      <c r="H37" s="144">
        <v>208</v>
      </c>
      <c r="I37" s="144" t="s">
        <v>23</v>
      </c>
      <c r="J37" s="144" t="s">
        <v>23</v>
      </c>
      <c r="K37" s="144" t="s">
        <v>23</v>
      </c>
      <c r="L37" s="144" t="s">
        <v>23</v>
      </c>
      <c r="M37" s="144">
        <v>208</v>
      </c>
      <c r="N37" s="144" t="s">
        <v>23</v>
      </c>
      <c r="O37" s="144" t="s">
        <v>23</v>
      </c>
      <c r="P37" s="144" t="s">
        <v>23</v>
      </c>
      <c r="Q37" s="144" t="s">
        <v>23</v>
      </c>
      <c r="R37" s="144" t="s">
        <v>23</v>
      </c>
      <c r="S37" s="144">
        <v>208</v>
      </c>
    </row>
  </sheetData>
  <sheetProtection/>
  <mergeCells count="11">
    <mergeCell ref="A2:S2"/>
    <mergeCell ref="A4:E4"/>
    <mergeCell ref="H4:S4"/>
    <mergeCell ref="A5:C5"/>
    <mergeCell ref="I5:L5"/>
    <mergeCell ref="M5:S5"/>
    <mergeCell ref="D5:D6"/>
    <mergeCell ref="E5:E6"/>
    <mergeCell ref="F4:F6"/>
    <mergeCell ref="G4:G6"/>
    <mergeCell ref="H5:H6"/>
  </mergeCells>
  <printOptions horizontalCentered="1"/>
  <pageMargins left="0.39" right="0.39" top="0.47" bottom="0.47" header="0.3" footer="0.3"/>
  <pageSetup errors="blank" fitToHeight="100"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AD8"/>
  <sheetViews>
    <sheetView showGridLines="0" view="pageBreakPreview" zoomScale="60" workbookViewId="0" topLeftCell="F1">
      <selection activeCell="K26" sqref="K26"/>
    </sheetView>
  </sheetViews>
  <sheetFormatPr defaultColWidth="9.33203125" defaultRowHeight="11.25"/>
  <cols>
    <col min="1" max="3" width="4" style="0" customWidth="1"/>
    <col min="4" max="4" width="9.5" style="0" customWidth="1"/>
    <col min="5" max="5" width="34.5" style="0" customWidth="1"/>
    <col min="6" max="7" width="10.33203125" style="0" customWidth="1"/>
    <col min="8" max="30" width="10.16015625" style="0" customWidth="1"/>
    <col min="31" max="239" width="10.66015625" style="0" customWidth="1"/>
  </cols>
  <sheetData>
    <row r="1" spans="1:30" ht="18" customHeight="1">
      <c r="A1" s="22"/>
      <c r="B1" s="23"/>
      <c r="C1" s="23"/>
      <c r="D1" s="23"/>
      <c r="E1" s="2"/>
      <c r="F1" s="257"/>
      <c r="G1" s="145"/>
      <c r="H1" s="145"/>
      <c r="I1" s="145"/>
      <c r="J1" s="145"/>
      <c r="K1" s="145"/>
      <c r="L1" s="145"/>
      <c r="M1" s="145"/>
      <c r="N1" s="145"/>
      <c r="O1" s="145"/>
      <c r="T1" s="145"/>
      <c r="U1" s="145"/>
      <c r="V1" s="257"/>
      <c r="W1" s="145"/>
      <c r="X1" s="145"/>
      <c r="Y1" s="145"/>
      <c r="Z1" s="145"/>
      <c r="AA1" s="145"/>
      <c r="AB1" s="145"/>
      <c r="AC1" s="257"/>
      <c r="AD1" s="39" t="s">
        <v>135</v>
      </c>
    </row>
    <row r="2" spans="1:30" ht="18" customHeight="1">
      <c r="A2" s="24" t="s">
        <v>136</v>
      </c>
      <c r="B2" s="44"/>
      <c r="C2" s="44"/>
      <c r="D2" s="44"/>
      <c r="E2" s="44"/>
      <c r="F2" s="44"/>
      <c r="G2" s="44"/>
      <c r="H2" s="44"/>
      <c r="I2" s="44"/>
      <c r="J2" s="44"/>
      <c r="K2" s="44"/>
      <c r="L2" s="44"/>
      <c r="M2" s="44"/>
      <c r="N2" s="44"/>
      <c r="O2" s="44"/>
      <c r="P2" s="44"/>
      <c r="Q2" s="44"/>
      <c r="R2" s="44"/>
      <c r="S2" s="44"/>
      <c r="T2" s="44"/>
      <c r="U2" s="44"/>
      <c r="V2" s="256"/>
      <c r="W2" s="44"/>
      <c r="X2" s="44"/>
      <c r="Y2" s="44"/>
      <c r="Z2" s="44"/>
      <c r="AA2" s="44"/>
      <c r="AB2" s="44"/>
      <c r="AC2" s="256"/>
      <c r="AD2" s="283"/>
    </row>
    <row r="3" spans="1:30" ht="18" customHeight="1">
      <c r="A3" s="237" t="s">
        <v>1</v>
      </c>
      <c r="B3" s="234"/>
      <c r="C3" s="234"/>
      <c r="D3" s="234"/>
      <c r="E3" s="234"/>
      <c r="F3" s="257"/>
      <c r="G3" s="145"/>
      <c r="H3" s="263"/>
      <c r="I3" s="263"/>
      <c r="J3" s="263"/>
      <c r="K3" s="263"/>
      <c r="L3" s="263"/>
      <c r="M3" s="263"/>
      <c r="N3" s="263"/>
      <c r="O3" s="263"/>
      <c r="P3" s="263"/>
      <c r="Q3" s="263"/>
      <c r="R3" s="263"/>
      <c r="T3" s="263"/>
      <c r="U3" s="263"/>
      <c r="V3" s="278"/>
      <c r="W3" s="263"/>
      <c r="X3" s="263"/>
      <c r="Y3" s="263"/>
      <c r="Z3" s="263"/>
      <c r="AA3" s="263"/>
      <c r="AB3" s="263"/>
      <c r="AC3" s="278"/>
      <c r="AD3" s="41" t="s">
        <v>7</v>
      </c>
    </row>
    <row r="4" spans="1:30" ht="18" customHeight="1">
      <c r="A4" s="156" t="s">
        <v>71</v>
      </c>
      <c r="B4" s="156"/>
      <c r="C4" s="156"/>
      <c r="D4" s="156"/>
      <c r="E4" s="156"/>
      <c r="F4" s="264" t="s">
        <v>137</v>
      </c>
      <c r="G4" s="265" t="s">
        <v>138</v>
      </c>
      <c r="H4" s="266" t="s">
        <v>139</v>
      </c>
      <c r="I4" s="266"/>
      <c r="J4" s="266"/>
      <c r="K4" s="266"/>
      <c r="L4" s="266"/>
      <c r="M4" s="266"/>
      <c r="N4" s="266"/>
      <c r="O4" s="266"/>
      <c r="P4" s="266"/>
      <c r="Q4" s="266"/>
      <c r="R4" s="266"/>
      <c r="S4" s="266"/>
      <c r="T4" s="266"/>
      <c r="U4" s="266"/>
      <c r="V4" s="279"/>
      <c r="W4" s="266"/>
      <c r="X4" s="266"/>
      <c r="Y4" s="266"/>
      <c r="Z4" s="266"/>
      <c r="AA4" s="266"/>
      <c r="AB4" s="266"/>
      <c r="AC4" s="279"/>
      <c r="AD4" s="266"/>
    </row>
    <row r="5" spans="1:30" ht="18" customHeight="1">
      <c r="A5" s="249" t="s">
        <v>75</v>
      </c>
      <c r="B5" s="249"/>
      <c r="C5" s="249"/>
      <c r="D5" s="124" t="s">
        <v>76</v>
      </c>
      <c r="E5" s="124" t="s">
        <v>77</v>
      </c>
      <c r="F5" s="267"/>
      <c r="G5" s="268"/>
      <c r="H5" s="269" t="s">
        <v>92</v>
      </c>
      <c r="I5" s="273" t="s">
        <v>79</v>
      </c>
      <c r="J5" s="273"/>
      <c r="K5" s="273"/>
      <c r="L5" s="273"/>
      <c r="M5" s="273"/>
      <c r="N5" s="273"/>
      <c r="O5" s="273"/>
      <c r="P5" s="273"/>
      <c r="Q5" s="275" t="s">
        <v>80</v>
      </c>
      <c r="R5" s="275"/>
      <c r="S5" s="275"/>
      <c r="T5" s="275"/>
      <c r="U5" s="275"/>
      <c r="V5" s="280"/>
      <c r="W5" s="275"/>
      <c r="X5" s="275"/>
      <c r="Y5" s="275"/>
      <c r="Z5" s="275"/>
      <c r="AA5" s="275"/>
      <c r="AB5" s="275"/>
      <c r="AC5" s="280"/>
      <c r="AD5" s="275"/>
    </row>
    <row r="6" spans="1:30" ht="23.25" customHeight="1">
      <c r="A6" s="18" t="s">
        <v>81</v>
      </c>
      <c r="B6" s="18" t="s">
        <v>82</v>
      </c>
      <c r="C6" s="18" t="s">
        <v>83</v>
      </c>
      <c r="D6" s="126"/>
      <c r="E6" s="126"/>
      <c r="F6" s="267"/>
      <c r="G6" s="268"/>
      <c r="H6" s="269"/>
      <c r="I6" s="249" t="s">
        <v>19</v>
      </c>
      <c r="J6" s="249"/>
      <c r="K6" s="249"/>
      <c r="L6" s="249"/>
      <c r="M6" s="249" t="s">
        <v>20</v>
      </c>
      <c r="N6" s="249"/>
      <c r="O6" s="249"/>
      <c r="P6" s="249"/>
      <c r="Q6" s="276" t="s">
        <v>19</v>
      </c>
      <c r="R6" s="277"/>
      <c r="S6" s="277"/>
      <c r="T6" s="277"/>
      <c r="U6" s="277"/>
      <c r="V6" s="281"/>
      <c r="W6" s="282"/>
      <c r="X6" s="253" t="s">
        <v>20</v>
      </c>
      <c r="Y6" s="254"/>
      <c r="Z6" s="254"/>
      <c r="AA6" s="254"/>
      <c r="AB6" s="254"/>
      <c r="AC6" s="260"/>
      <c r="AD6" s="284"/>
    </row>
    <row r="7" spans="1:30" ht="23.25" customHeight="1">
      <c r="A7" s="19"/>
      <c r="B7" s="19"/>
      <c r="C7" s="19"/>
      <c r="D7" s="127"/>
      <c r="E7" s="127"/>
      <c r="F7" s="270"/>
      <c r="G7" s="271"/>
      <c r="H7" s="114"/>
      <c r="I7" s="274" t="s">
        <v>84</v>
      </c>
      <c r="J7" s="177" t="s">
        <v>85</v>
      </c>
      <c r="K7" s="64" t="s">
        <v>86</v>
      </c>
      <c r="L7" s="64" t="s">
        <v>87</v>
      </c>
      <c r="M7" s="274" t="s">
        <v>84</v>
      </c>
      <c r="N7" s="177" t="s">
        <v>85</v>
      </c>
      <c r="O7" s="64" t="s">
        <v>86</v>
      </c>
      <c r="P7" s="64" t="s">
        <v>87</v>
      </c>
      <c r="Q7" s="64" t="s">
        <v>84</v>
      </c>
      <c r="R7" s="177" t="s">
        <v>85</v>
      </c>
      <c r="S7" s="64" t="s">
        <v>86</v>
      </c>
      <c r="T7" s="64" t="s">
        <v>87</v>
      </c>
      <c r="U7" s="64" t="s">
        <v>88</v>
      </c>
      <c r="V7" s="64" t="s">
        <v>89</v>
      </c>
      <c r="W7" s="64" t="s">
        <v>90</v>
      </c>
      <c r="X7" s="64" t="s">
        <v>84</v>
      </c>
      <c r="Y7" s="177" t="s">
        <v>85</v>
      </c>
      <c r="Z7" s="64" t="s">
        <v>86</v>
      </c>
      <c r="AA7" s="64" t="s">
        <v>87</v>
      </c>
      <c r="AB7" s="64" t="s">
        <v>88</v>
      </c>
      <c r="AC7" s="64" t="s">
        <v>89</v>
      </c>
      <c r="AD7" s="64" t="s">
        <v>90</v>
      </c>
    </row>
    <row r="8" spans="1:30" ht="18" customHeight="1">
      <c r="A8" s="153" t="s">
        <v>91</v>
      </c>
      <c r="B8" s="153" t="s">
        <v>91</v>
      </c>
      <c r="C8" s="153" t="s">
        <v>91</v>
      </c>
      <c r="D8" s="153" t="s">
        <v>91</v>
      </c>
      <c r="E8" s="153" t="s">
        <v>91</v>
      </c>
      <c r="F8" s="272" t="s">
        <v>140</v>
      </c>
      <c r="G8" s="116">
        <v>2</v>
      </c>
      <c r="H8" s="116">
        <v>3</v>
      </c>
      <c r="I8" s="116">
        <v>4</v>
      </c>
      <c r="J8" s="116">
        <v>5</v>
      </c>
      <c r="K8" s="116">
        <v>6</v>
      </c>
      <c r="L8" s="116">
        <v>7</v>
      </c>
      <c r="M8" s="116">
        <v>8</v>
      </c>
      <c r="N8" s="116">
        <v>9</v>
      </c>
      <c r="O8" s="116">
        <v>10</v>
      </c>
      <c r="P8" s="116">
        <v>11</v>
      </c>
      <c r="Q8" s="116">
        <v>12</v>
      </c>
      <c r="R8" s="116">
        <v>13</v>
      </c>
      <c r="S8" s="116">
        <v>14</v>
      </c>
      <c r="T8" s="116">
        <v>15</v>
      </c>
      <c r="U8" s="116">
        <v>16</v>
      </c>
      <c r="V8" s="116">
        <v>17</v>
      </c>
      <c r="W8" s="116">
        <v>18</v>
      </c>
      <c r="X8" s="116">
        <v>19</v>
      </c>
      <c r="Y8" s="116">
        <v>20</v>
      </c>
      <c r="Z8" s="116">
        <v>21</v>
      </c>
      <c r="AA8" s="116">
        <v>22</v>
      </c>
      <c r="AB8" s="116">
        <v>23</v>
      </c>
      <c r="AC8" s="116">
        <v>24</v>
      </c>
      <c r="AD8" s="116">
        <v>25</v>
      </c>
    </row>
  </sheetData>
  <sheetProtection/>
  <mergeCells count="18">
    <mergeCell ref="A2:AD2"/>
    <mergeCell ref="A4:E4"/>
    <mergeCell ref="H4:AD4"/>
    <mergeCell ref="A5:C5"/>
    <mergeCell ref="I5:P5"/>
    <mergeCell ref="Q5:AD5"/>
    <mergeCell ref="I6:L6"/>
    <mergeCell ref="M6:P6"/>
    <mergeCell ref="Q6:W6"/>
    <mergeCell ref="X6:AD6"/>
    <mergeCell ref="A6:A7"/>
    <mergeCell ref="B6:B7"/>
    <mergeCell ref="C6:C7"/>
    <mergeCell ref="D5:D7"/>
    <mergeCell ref="E5:E7"/>
    <mergeCell ref="F4:F7"/>
    <mergeCell ref="G4:G7"/>
    <mergeCell ref="H5:H7"/>
  </mergeCells>
  <printOptions horizontalCentered="1"/>
  <pageMargins left="0.39" right="0.39" top="0.47" bottom="0.47" header="0.3" footer="0.3"/>
  <pageSetup errors="blank" fitToHeight="100" fitToWidth="1" horizontalDpi="600" verticalDpi="600"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showGridLines="0" view="pageBreakPreview" zoomScale="60" workbookViewId="0" topLeftCell="A1">
      <selection activeCell="A1" sqref="A1"/>
    </sheetView>
  </sheetViews>
  <sheetFormatPr defaultColWidth="9.33203125" defaultRowHeight="11.25"/>
  <cols>
    <col min="1" max="1" width="5.16015625" style="0" customWidth="1"/>
    <col min="2" max="2" width="4.83203125" style="0" customWidth="1"/>
    <col min="3" max="3" width="5.5" style="0" customWidth="1"/>
    <col min="4" max="4" width="10" style="0" customWidth="1"/>
    <col min="5" max="5" width="42.16015625" style="0" customWidth="1"/>
    <col min="6" max="6" width="9.66015625" style="0" customWidth="1"/>
    <col min="7" max="7" width="10.66015625" style="0" customWidth="1"/>
    <col min="8" max="19" width="11" style="0" customWidth="1"/>
    <col min="20" max="142" width="10.66015625" style="0" customWidth="1"/>
  </cols>
  <sheetData>
    <row r="1" spans="1:20" ht="18" customHeight="1">
      <c r="A1" s="22"/>
      <c r="B1" s="23"/>
      <c r="C1" s="23"/>
      <c r="D1" s="23"/>
      <c r="E1" s="2"/>
      <c r="F1" s="145"/>
      <c r="G1" s="145"/>
      <c r="H1" s="145"/>
      <c r="I1" s="145"/>
      <c r="J1" s="145"/>
      <c r="K1" s="145"/>
      <c r="L1" s="145"/>
      <c r="M1" s="145"/>
      <c r="N1" s="145"/>
      <c r="O1" s="145"/>
      <c r="S1" s="39"/>
      <c r="T1" s="12" t="s">
        <v>141</v>
      </c>
    </row>
    <row r="2" spans="1:20" ht="18" customHeight="1">
      <c r="A2" s="24" t="s">
        <v>142</v>
      </c>
      <c r="B2" s="25"/>
      <c r="C2" s="25"/>
      <c r="D2" s="25"/>
      <c r="E2" s="25"/>
      <c r="F2" s="25"/>
      <c r="G2" s="25"/>
      <c r="H2" s="25"/>
      <c r="I2" s="25"/>
      <c r="J2" s="25"/>
      <c r="K2" s="25"/>
      <c r="L2" s="25"/>
      <c r="M2" s="25"/>
      <c r="N2" s="25"/>
      <c r="O2" s="25"/>
      <c r="P2" s="25"/>
      <c r="Q2" s="25"/>
      <c r="R2" s="256"/>
      <c r="S2" s="25"/>
      <c r="T2" s="40"/>
    </row>
    <row r="3" spans="1:20" ht="18" customHeight="1">
      <c r="A3" s="6" t="s">
        <v>1</v>
      </c>
      <c r="B3" s="6"/>
      <c r="C3" s="6"/>
      <c r="D3" s="6"/>
      <c r="E3" s="6"/>
      <c r="F3" s="250"/>
      <c r="G3" s="250"/>
      <c r="H3" s="250"/>
      <c r="I3" s="250"/>
      <c r="J3" s="250"/>
      <c r="K3" s="250"/>
      <c r="L3" s="250"/>
      <c r="M3" s="145"/>
      <c r="N3" s="145"/>
      <c r="O3" s="145"/>
      <c r="P3" s="145"/>
      <c r="Q3" s="145"/>
      <c r="R3" s="257"/>
      <c r="S3" s="67"/>
      <c r="T3" s="231" t="s">
        <v>7</v>
      </c>
    </row>
    <row r="4" spans="1:20" ht="18" customHeight="1">
      <c r="A4" s="156" t="s">
        <v>71</v>
      </c>
      <c r="B4" s="156"/>
      <c r="C4" s="156"/>
      <c r="D4" s="156"/>
      <c r="E4" s="156"/>
      <c r="F4" s="9" t="s">
        <v>143</v>
      </c>
      <c r="G4" s="54" t="s">
        <v>138</v>
      </c>
      <c r="H4" s="125" t="s">
        <v>74</v>
      </c>
      <c r="I4" s="134"/>
      <c r="J4" s="134"/>
      <c r="K4" s="134"/>
      <c r="L4" s="134"/>
      <c r="M4" s="134"/>
      <c r="N4" s="134"/>
      <c r="O4" s="134"/>
      <c r="P4" s="134"/>
      <c r="Q4" s="134"/>
      <c r="R4" s="258"/>
      <c r="S4" s="134"/>
      <c r="T4" s="259" t="s">
        <v>144</v>
      </c>
    </row>
    <row r="5" spans="1:20" ht="18" customHeight="1">
      <c r="A5" s="249" t="s">
        <v>75</v>
      </c>
      <c r="B5" s="249"/>
      <c r="C5" s="249"/>
      <c r="D5" s="9" t="s">
        <v>76</v>
      </c>
      <c r="E5" s="9" t="s">
        <v>77</v>
      </c>
      <c r="F5" s="9"/>
      <c r="G5" s="9"/>
      <c r="H5" s="251" t="s">
        <v>78</v>
      </c>
      <c r="I5" s="251" t="s">
        <v>79</v>
      </c>
      <c r="J5" s="251"/>
      <c r="K5" s="251"/>
      <c r="L5" s="252"/>
      <c r="M5" s="253" t="s">
        <v>80</v>
      </c>
      <c r="N5" s="254"/>
      <c r="O5" s="254"/>
      <c r="P5" s="254"/>
      <c r="Q5" s="254"/>
      <c r="R5" s="260"/>
      <c r="S5" s="254"/>
      <c r="T5" s="230"/>
    </row>
    <row r="6" spans="1:20" ht="27.75" customHeight="1">
      <c r="A6" s="9" t="s">
        <v>81</v>
      </c>
      <c r="B6" s="9" t="s">
        <v>82</v>
      </c>
      <c r="C6" s="9" t="s">
        <v>83</v>
      </c>
      <c r="D6" s="9"/>
      <c r="E6" s="9"/>
      <c r="F6" s="9"/>
      <c r="G6" s="9"/>
      <c r="H6" s="156"/>
      <c r="I6" s="174" t="s">
        <v>84</v>
      </c>
      <c r="J6" s="177" t="s">
        <v>85</v>
      </c>
      <c r="K6" s="64" t="s">
        <v>86</v>
      </c>
      <c r="L6" s="64" t="s">
        <v>87</v>
      </c>
      <c r="M6" s="255" t="s">
        <v>84</v>
      </c>
      <c r="N6" s="177" t="s">
        <v>85</v>
      </c>
      <c r="O6" s="64" t="s">
        <v>86</v>
      </c>
      <c r="P6" s="64" t="s">
        <v>87</v>
      </c>
      <c r="Q6" s="261" t="s">
        <v>88</v>
      </c>
      <c r="R6" s="261" t="s">
        <v>89</v>
      </c>
      <c r="S6" s="262" t="s">
        <v>90</v>
      </c>
      <c r="T6" s="259"/>
    </row>
    <row r="7" spans="1:20" ht="18" customHeight="1">
      <c r="A7" s="11" t="s">
        <v>91</v>
      </c>
      <c r="B7" s="11" t="s">
        <v>91</v>
      </c>
      <c r="C7" s="11" t="s">
        <v>91</v>
      </c>
      <c r="D7" s="11" t="s">
        <v>91</v>
      </c>
      <c r="E7" s="11" t="s">
        <v>91</v>
      </c>
      <c r="F7" s="116">
        <v>1</v>
      </c>
      <c r="G7" s="116">
        <v>2</v>
      </c>
      <c r="H7" s="116">
        <v>3</v>
      </c>
      <c r="I7" s="116">
        <v>4</v>
      </c>
      <c r="J7" s="116">
        <v>5</v>
      </c>
      <c r="K7" s="116">
        <v>6</v>
      </c>
      <c r="L7" s="116">
        <v>7</v>
      </c>
      <c r="M7" s="116">
        <v>8</v>
      </c>
      <c r="N7" s="116">
        <v>9</v>
      </c>
      <c r="O7" s="116">
        <v>10</v>
      </c>
      <c r="P7" s="142">
        <v>11</v>
      </c>
      <c r="Q7" s="38">
        <v>12</v>
      </c>
      <c r="R7" s="38">
        <v>13</v>
      </c>
      <c r="S7" s="38">
        <v>14</v>
      </c>
      <c r="T7" s="38">
        <v>15</v>
      </c>
    </row>
  </sheetData>
  <sheetProtection/>
  <mergeCells count="12">
    <mergeCell ref="A2:T2"/>
    <mergeCell ref="A4:E4"/>
    <mergeCell ref="H4:S4"/>
    <mergeCell ref="A5:C5"/>
    <mergeCell ref="I5:L5"/>
    <mergeCell ref="M5:S5"/>
    <mergeCell ref="D5:D6"/>
    <mergeCell ref="E5:E6"/>
    <mergeCell ref="F4:F6"/>
    <mergeCell ref="G4:G6"/>
    <mergeCell ref="H5:H6"/>
    <mergeCell ref="T4:T6"/>
  </mergeCells>
  <printOptions horizontalCentered="1"/>
  <pageMargins left="0.39" right="0.39" top="0.47" bottom="0.47" header="0.3" footer="0.3"/>
  <pageSetup errors="blank" fitToHeight="100"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dimension ref="A1:L37"/>
  <sheetViews>
    <sheetView showGridLines="0" view="pageBreakPreview" zoomScale="60" workbookViewId="0" topLeftCell="A1">
      <selection activeCell="A1" sqref="A1"/>
    </sheetView>
  </sheetViews>
  <sheetFormatPr defaultColWidth="9.33203125" defaultRowHeight="11.25"/>
  <cols>
    <col min="1" max="3" width="4.83203125" style="0" customWidth="1"/>
    <col min="4" max="4" width="10" style="0" customWidth="1"/>
    <col min="5" max="5" width="43.66015625" style="0" customWidth="1"/>
    <col min="6" max="12" width="15" style="0" customWidth="1"/>
    <col min="13" max="13" width="14.33203125" style="0" customWidth="1"/>
  </cols>
  <sheetData>
    <row r="1" spans="2:12" ht="18" customHeight="1">
      <c r="B1" s="234"/>
      <c r="C1" s="234"/>
      <c r="D1" s="234"/>
      <c r="E1" s="234"/>
      <c r="L1" s="12" t="s">
        <v>145</v>
      </c>
    </row>
    <row r="2" spans="1:12" ht="18" customHeight="1">
      <c r="A2" s="235" t="s">
        <v>146</v>
      </c>
      <c r="B2" s="236"/>
      <c r="C2" s="236"/>
      <c r="D2" s="236"/>
      <c r="E2" s="236"/>
      <c r="F2" s="236"/>
      <c r="G2" s="236"/>
      <c r="H2" s="236"/>
      <c r="I2" s="236"/>
      <c r="J2" s="236"/>
      <c r="K2" s="236"/>
      <c r="L2" s="247"/>
    </row>
    <row r="3" spans="1:12" ht="18" customHeight="1">
      <c r="A3" s="237" t="s">
        <v>1</v>
      </c>
      <c r="B3" s="171"/>
      <c r="C3" s="238"/>
      <c r="D3" s="238"/>
      <c r="E3" s="171"/>
      <c r="F3" s="238"/>
      <c r="G3" s="238"/>
      <c r="H3" s="238"/>
      <c r="I3" s="238"/>
      <c r="J3" s="238"/>
      <c r="K3" s="238"/>
      <c r="L3" s="14" t="s">
        <v>7</v>
      </c>
    </row>
    <row r="4" spans="1:12" ht="18" customHeight="1">
      <c r="A4" s="150" t="s">
        <v>71</v>
      </c>
      <c r="B4" s="151"/>
      <c r="C4" s="151"/>
      <c r="D4" s="151"/>
      <c r="E4" s="155"/>
      <c r="F4" s="244" t="s">
        <v>92</v>
      </c>
      <c r="G4" s="245" t="s">
        <v>17</v>
      </c>
      <c r="H4" s="242" t="s">
        <v>147</v>
      </c>
      <c r="I4" s="245" t="s">
        <v>148</v>
      </c>
      <c r="J4" s="248"/>
      <c r="K4" s="248"/>
      <c r="L4" s="244" t="s">
        <v>16</v>
      </c>
    </row>
    <row r="5" spans="1:12" ht="18" customHeight="1">
      <c r="A5" s="239" t="s">
        <v>75</v>
      </c>
      <c r="B5" s="240"/>
      <c r="C5" s="241"/>
      <c r="D5" s="9" t="s">
        <v>76</v>
      </c>
      <c r="E5" s="9" t="s">
        <v>77</v>
      </c>
      <c r="F5" s="244"/>
      <c r="G5" s="245"/>
      <c r="H5" s="242"/>
      <c r="I5" s="244" t="s">
        <v>84</v>
      </c>
      <c r="J5" s="244" t="s">
        <v>19</v>
      </c>
      <c r="K5" s="233" t="s">
        <v>20</v>
      </c>
      <c r="L5" s="244"/>
    </row>
    <row r="6" spans="1:12" ht="18" customHeight="1">
      <c r="A6" s="242" t="s">
        <v>81</v>
      </c>
      <c r="B6" s="242" t="s">
        <v>82</v>
      </c>
      <c r="C6" s="243" t="s">
        <v>83</v>
      </c>
      <c r="D6" s="9"/>
      <c r="E6" s="9"/>
      <c r="F6" s="244"/>
      <c r="G6" s="245"/>
      <c r="H6" s="242"/>
      <c r="I6" s="244"/>
      <c r="J6" s="244"/>
      <c r="K6" s="233"/>
      <c r="L6" s="244"/>
    </row>
    <row r="7" spans="1:12" ht="18" customHeight="1">
      <c r="A7" s="116" t="s">
        <v>91</v>
      </c>
      <c r="B7" s="116" t="s">
        <v>91</v>
      </c>
      <c r="C7" s="116" t="s">
        <v>91</v>
      </c>
      <c r="D7" s="116" t="s">
        <v>91</v>
      </c>
      <c r="E7" s="116" t="s">
        <v>91</v>
      </c>
      <c r="F7" s="246">
        <v>1</v>
      </c>
      <c r="G7" s="246">
        <v>2</v>
      </c>
      <c r="H7" s="246">
        <v>3</v>
      </c>
      <c r="I7" s="246">
        <v>4</v>
      </c>
      <c r="J7" s="246">
        <v>5</v>
      </c>
      <c r="K7" s="246">
        <v>6</v>
      </c>
      <c r="L7" s="246">
        <v>7</v>
      </c>
    </row>
    <row r="8" spans="1:12" ht="18" customHeight="1">
      <c r="A8" s="117" t="s">
        <v>23</v>
      </c>
      <c r="B8" s="117" t="s">
        <v>23</v>
      </c>
      <c r="C8" s="117" t="s">
        <v>23</v>
      </c>
      <c r="D8" s="117" t="s">
        <v>23</v>
      </c>
      <c r="E8" s="117" t="s">
        <v>92</v>
      </c>
      <c r="F8" s="129">
        <v>25051</v>
      </c>
      <c r="G8" s="164" t="s">
        <v>23</v>
      </c>
      <c r="H8" s="131">
        <v>25051</v>
      </c>
      <c r="I8" s="131" t="s">
        <v>23</v>
      </c>
      <c r="J8" s="129" t="s">
        <v>23</v>
      </c>
      <c r="K8" s="164" t="s">
        <v>23</v>
      </c>
      <c r="L8" s="129" t="s">
        <v>23</v>
      </c>
    </row>
    <row r="9" spans="1:12" ht="18" customHeight="1">
      <c r="A9" s="117" t="s">
        <v>23</v>
      </c>
      <c r="B9" s="117" t="s">
        <v>23</v>
      </c>
      <c r="C9" s="117" t="s">
        <v>23</v>
      </c>
      <c r="D9" s="117" t="s">
        <v>23</v>
      </c>
      <c r="E9" s="117" t="s">
        <v>93</v>
      </c>
      <c r="F9" s="129">
        <v>25051</v>
      </c>
      <c r="G9" s="164" t="s">
        <v>23</v>
      </c>
      <c r="H9" s="131">
        <v>25051</v>
      </c>
      <c r="I9" s="131" t="s">
        <v>23</v>
      </c>
      <c r="J9" s="129" t="s">
        <v>23</v>
      </c>
      <c r="K9" s="164" t="s">
        <v>23</v>
      </c>
      <c r="L9" s="129" t="s">
        <v>23</v>
      </c>
    </row>
    <row r="10" spans="1:12" ht="18" customHeight="1">
      <c r="A10" s="117" t="s">
        <v>23</v>
      </c>
      <c r="B10" s="117" t="s">
        <v>23</v>
      </c>
      <c r="C10" s="117" t="s">
        <v>23</v>
      </c>
      <c r="D10" s="117" t="s">
        <v>23</v>
      </c>
      <c r="E10" s="117" t="s">
        <v>94</v>
      </c>
      <c r="F10" s="129">
        <v>25051</v>
      </c>
      <c r="G10" s="164" t="s">
        <v>23</v>
      </c>
      <c r="H10" s="131">
        <v>25051</v>
      </c>
      <c r="I10" s="131" t="s">
        <v>23</v>
      </c>
      <c r="J10" s="129" t="s">
        <v>23</v>
      </c>
      <c r="K10" s="164" t="s">
        <v>23</v>
      </c>
      <c r="L10" s="129" t="s">
        <v>23</v>
      </c>
    </row>
    <row r="11" spans="1:12" ht="18" customHeight="1">
      <c r="A11" s="117" t="s">
        <v>23</v>
      </c>
      <c r="B11" s="117" t="s">
        <v>23</v>
      </c>
      <c r="C11" s="117" t="s">
        <v>23</v>
      </c>
      <c r="D11" s="117" t="s">
        <v>23</v>
      </c>
      <c r="E11" s="117" t="s">
        <v>95</v>
      </c>
      <c r="F11" s="129">
        <v>20311</v>
      </c>
      <c r="G11" s="164" t="s">
        <v>23</v>
      </c>
      <c r="H11" s="131">
        <v>20311</v>
      </c>
      <c r="I11" s="131" t="s">
        <v>23</v>
      </c>
      <c r="J11" s="129" t="s">
        <v>23</v>
      </c>
      <c r="K11" s="164" t="s">
        <v>23</v>
      </c>
      <c r="L11" s="129" t="s">
        <v>23</v>
      </c>
    </row>
    <row r="12" spans="1:12" ht="18" customHeight="1">
      <c r="A12" s="117" t="s">
        <v>23</v>
      </c>
      <c r="B12" s="117" t="s">
        <v>23</v>
      </c>
      <c r="C12" s="117" t="s">
        <v>23</v>
      </c>
      <c r="D12" s="117" t="s">
        <v>23</v>
      </c>
      <c r="E12" s="117" t="s">
        <v>96</v>
      </c>
      <c r="F12" s="129">
        <v>102</v>
      </c>
      <c r="G12" s="164" t="s">
        <v>23</v>
      </c>
      <c r="H12" s="131">
        <v>102</v>
      </c>
      <c r="I12" s="131" t="s">
        <v>23</v>
      </c>
      <c r="J12" s="129" t="s">
        <v>23</v>
      </c>
      <c r="K12" s="164" t="s">
        <v>23</v>
      </c>
      <c r="L12" s="129" t="s">
        <v>23</v>
      </c>
    </row>
    <row r="13" spans="1:12" ht="18" customHeight="1">
      <c r="A13" s="117" t="s">
        <v>97</v>
      </c>
      <c r="B13" s="117" t="s">
        <v>98</v>
      </c>
      <c r="C13" s="117" t="s">
        <v>98</v>
      </c>
      <c r="D13" s="117" t="s">
        <v>99</v>
      </c>
      <c r="E13" s="117" t="s">
        <v>100</v>
      </c>
      <c r="F13" s="129">
        <v>102</v>
      </c>
      <c r="G13" s="164" t="s">
        <v>23</v>
      </c>
      <c r="H13" s="131">
        <v>102</v>
      </c>
      <c r="I13" s="131" t="s">
        <v>23</v>
      </c>
      <c r="J13" s="129" t="s">
        <v>23</v>
      </c>
      <c r="K13" s="164" t="s">
        <v>23</v>
      </c>
      <c r="L13" s="129" t="s">
        <v>23</v>
      </c>
    </row>
    <row r="14" spans="1:12" ht="18" customHeight="1">
      <c r="A14" s="117" t="s">
        <v>23</v>
      </c>
      <c r="B14" s="117" t="s">
        <v>23</v>
      </c>
      <c r="C14" s="117" t="s">
        <v>23</v>
      </c>
      <c r="D14" s="117" t="s">
        <v>23</v>
      </c>
      <c r="E14" s="117" t="s">
        <v>101</v>
      </c>
      <c r="F14" s="129">
        <v>20203</v>
      </c>
      <c r="G14" s="164" t="s">
        <v>23</v>
      </c>
      <c r="H14" s="131">
        <v>20203</v>
      </c>
      <c r="I14" s="131" t="s">
        <v>23</v>
      </c>
      <c r="J14" s="129" t="s">
        <v>23</v>
      </c>
      <c r="K14" s="164" t="s">
        <v>23</v>
      </c>
      <c r="L14" s="129" t="s">
        <v>23</v>
      </c>
    </row>
    <row r="15" spans="1:12" ht="18" customHeight="1">
      <c r="A15" s="117" t="s">
        <v>97</v>
      </c>
      <c r="B15" s="117" t="s">
        <v>102</v>
      </c>
      <c r="C15" s="117" t="s">
        <v>98</v>
      </c>
      <c r="D15" s="117" t="s">
        <v>99</v>
      </c>
      <c r="E15" s="117" t="s">
        <v>100</v>
      </c>
      <c r="F15" s="129">
        <v>19185</v>
      </c>
      <c r="G15" s="164" t="s">
        <v>23</v>
      </c>
      <c r="H15" s="131">
        <v>19185</v>
      </c>
      <c r="I15" s="131" t="s">
        <v>23</v>
      </c>
      <c r="J15" s="129" t="s">
        <v>23</v>
      </c>
      <c r="K15" s="164" t="s">
        <v>23</v>
      </c>
      <c r="L15" s="129" t="s">
        <v>23</v>
      </c>
    </row>
    <row r="16" spans="1:12" ht="18" customHeight="1">
      <c r="A16" s="117" t="s">
        <v>97</v>
      </c>
      <c r="B16" s="117" t="s">
        <v>102</v>
      </c>
      <c r="C16" s="117" t="s">
        <v>103</v>
      </c>
      <c r="D16" s="117" t="s">
        <v>99</v>
      </c>
      <c r="E16" s="117" t="s">
        <v>104</v>
      </c>
      <c r="F16" s="129">
        <v>718</v>
      </c>
      <c r="G16" s="164" t="s">
        <v>23</v>
      </c>
      <c r="H16" s="131">
        <v>718</v>
      </c>
      <c r="I16" s="131" t="s">
        <v>23</v>
      </c>
      <c r="J16" s="129" t="s">
        <v>23</v>
      </c>
      <c r="K16" s="164" t="s">
        <v>23</v>
      </c>
      <c r="L16" s="129" t="s">
        <v>23</v>
      </c>
    </row>
    <row r="17" spans="1:12" ht="18" customHeight="1">
      <c r="A17" s="117" t="s">
        <v>97</v>
      </c>
      <c r="B17" s="117" t="s">
        <v>102</v>
      </c>
      <c r="C17" s="117" t="s">
        <v>105</v>
      </c>
      <c r="D17" s="117" t="s">
        <v>99</v>
      </c>
      <c r="E17" s="117" t="s">
        <v>106</v>
      </c>
      <c r="F17" s="129">
        <v>300</v>
      </c>
      <c r="G17" s="164" t="s">
        <v>23</v>
      </c>
      <c r="H17" s="131">
        <v>300</v>
      </c>
      <c r="I17" s="131" t="s">
        <v>23</v>
      </c>
      <c r="J17" s="129" t="s">
        <v>23</v>
      </c>
      <c r="K17" s="164" t="s">
        <v>23</v>
      </c>
      <c r="L17" s="129" t="s">
        <v>23</v>
      </c>
    </row>
    <row r="18" spans="1:12" ht="18" customHeight="1">
      <c r="A18" s="117" t="s">
        <v>23</v>
      </c>
      <c r="B18" s="117" t="s">
        <v>23</v>
      </c>
      <c r="C18" s="117" t="s">
        <v>23</v>
      </c>
      <c r="D18" s="117" t="s">
        <v>23</v>
      </c>
      <c r="E18" s="117" t="s">
        <v>107</v>
      </c>
      <c r="F18" s="129">
        <v>6</v>
      </c>
      <c r="G18" s="164" t="s">
        <v>23</v>
      </c>
      <c r="H18" s="131">
        <v>6</v>
      </c>
      <c r="I18" s="131" t="s">
        <v>23</v>
      </c>
      <c r="J18" s="129" t="s">
        <v>23</v>
      </c>
      <c r="K18" s="164" t="s">
        <v>23</v>
      </c>
      <c r="L18" s="129" t="s">
        <v>23</v>
      </c>
    </row>
    <row r="19" spans="1:12" ht="18" customHeight="1">
      <c r="A19" s="117" t="s">
        <v>97</v>
      </c>
      <c r="B19" s="117" t="s">
        <v>108</v>
      </c>
      <c r="C19" s="117" t="s">
        <v>98</v>
      </c>
      <c r="D19" s="117" t="s">
        <v>99</v>
      </c>
      <c r="E19" s="117" t="s">
        <v>100</v>
      </c>
      <c r="F19" s="129">
        <v>6</v>
      </c>
      <c r="G19" s="164" t="s">
        <v>23</v>
      </c>
      <c r="H19" s="131">
        <v>6</v>
      </c>
      <c r="I19" s="131" t="s">
        <v>23</v>
      </c>
      <c r="J19" s="129" t="s">
        <v>23</v>
      </c>
      <c r="K19" s="164" t="s">
        <v>23</v>
      </c>
      <c r="L19" s="129" t="s">
        <v>23</v>
      </c>
    </row>
    <row r="20" spans="1:12" ht="18" customHeight="1">
      <c r="A20" s="117" t="s">
        <v>23</v>
      </c>
      <c r="B20" s="117" t="s">
        <v>23</v>
      </c>
      <c r="C20" s="117" t="s">
        <v>23</v>
      </c>
      <c r="D20" s="117" t="s">
        <v>23</v>
      </c>
      <c r="E20" s="117" t="s">
        <v>109</v>
      </c>
      <c r="F20" s="129">
        <v>2278</v>
      </c>
      <c r="G20" s="164" t="s">
        <v>23</v>
      </c>
      <c r="H20" s="131">
        <v>2278</v>
      </c>
      <c r="I20" s="131" t="s">
        <v>23</v>
      </c>
      <c r="J20" s="129" t="s">
        <v>23</v>
      </c>
      <c r="K20" s="164" t="s">
        <v>23</v>
      </c>
      <c r="L20" s="129" t="s">
        <v>23</v>
      </c>
    </row>
    <row r="21" spans="1:12" ht="18" customHeight="1">
      <c r="A21" s="117" t="s">
        <v>23</v>
      </c>
      <c r="B21" s="117" t="s">
        <v>23</v>
      </c>
      <c r="C21" s="117" t="s">
        <v>23</v>
      </c>
      <c r="D21" s="117" t="s">
        <v>23</v>
      </c>
      <c r="E21" s="117" t="s">
        <v>110</v>
      </c>
      <c r="F21" s="129">
        <v>2229</v>
      </c>
      <c r="G21" s="164" t="s">
        <v>23</v>
      </c>
      <c r="H21" s="131">
        <v>2229</v>
      </c>
      <c r="I21" s="131" t="s">
        <v>23</v>
      </c>
      <c r="J21" s="129" t="s">
        <v>23</v>
      </c>
      <c r="K21" s="164" t="s">
        <v>23</v>
      </c>
      <c r="L21" s="129" t="s">
        <v>23</v>
      </c>
    </row>
    <row r="22" spans="1:12" ht="18" customHeight="1">
      <c r="A22" s="117" t="s">
        <v>111</v>
      </c>
      <c r="B22" s="117" t="s">
        <v>112</v>
      </c>
      <c r="C22" s="117" t="s">
        <v>112</v>
      </c>
      <c r="D22" s="117" t="s">
        <v>99</v>
      </c>
      <c r="E22" s="117" t="s">
        <v>113</v>
      </c>
      <c r="F22" s="129">
        <v>1592</v>
      </c>
      <c r="G22" s="164" t="s">
        <v>23</v>
      </c>
      <c r="H22" s="131">
        <v>1592</v>
      </c>
      <c r="I22" s="131" t="s">
        <v>23</v>
      </c>
      <c r="J22" s="129" t="s">
        <v>23</v>
      </c>
      <c r="K22" s="164" t="s">
        <v>23</v>
      </c>
      <c r="L22" s="129" t="s">
        <v>23</v>
      </c>
    </row>
    <row r="23" spans="1:12" ht="18" customHeight="1">
      <c r="A23" s="117" t="s">
        <v>111</v>
      </c>
      <c r="B23" s="117" t="s">
        <v>112</v>
      </c>
      <c r="C23" s="117" t="s">
        <v>108</v>
      </c>
      <c r="D23" s="117" t="s">
        <v>99</v>
      </c>
      <c r="E23" s="117" t="s">
        <v>114</v>
      </c>
      <c r="F23" s="129">
        <v>637</v>
      </c>
      <c r="G23" s="164" t="s">
        <v>23</v>
      </c>
      <c r="H23" s="131">
        <v>637</v>
      </c>
      <c r="I23" s="131" t="s">
        <v>23</v>
      </c>
      <c r="J23" s="129" t="s">
        <v>23</v>
      </c>
      <c r="K23" s="164" t="s">
        <v>23</v>
      </c>
      <c r="L23" s="129" t="s">
        <v>23</v>
      </c>
    </row>
    <row r="24" spans="1:12" ht="18" customHeight="1">
      <c r="A24" s="117" t="s">
        <v>23</v>
      </c>
      <c r="B24" s="117" t="s">
        <v>23</v>
      </c>
      <c r="C24" s="117" t="s">
        <v>23</v>
      </c>
      <c r="D24" s="117" t="s">
        <v>23</v>
      </c>
      <c r="E24" s="117" t="s">
        <v>115</v>
      </c>
      <c r="F24" s="129">
        <v>49</v>
      </c>
      <c r="G24" s="164" t="s">
        <v>23</v>
      </c>
      <c r="H24" s="131">
        <v>49</v>
      </c>
      <c r="I24" s="131" t="s">
        <v>23</v>
      </c>
      <c r="J24" s="129" t="s">
        <v>23</v>
      </c>
      <c r="K24" s="164" t="s">
        <v>23</v>
      </c>
      <c r="L24" s="129" t="s">
        <v>23</v>
      </c>
    </row>
    <row r="25" spans="1:12" ht="18" customHeight="1">
      <c r="A25" s="117" t="s">
        <v>111</v>
      </c>
      <c r="B25" s="117" t="s">
        <v>116</v>
      </c>
      <c r="C25" s="117" t="s">
        <v>105</v>
      </c>
      <c r="D25" s="117" t="s">
        <v>99</v>
      </c>
      <c r="E25" s="117" t="s">
        <v>117</v>
      </c>
      <c r="F25" s="129">
        <v>49</v>
      </c>
      <c r="G25" s="164" t="s">
        <v>23</v>
      </c>
      <c r="H25" s="131">
        <v>49</v>
      </c>
      <c r="I25" s="131" t="s">
        <v>23</v>
      </c>
      <c r="J25" s="129" t="s">
        <v>23</v>
      </c>
      <c r="K25" s="164" t="s">
        <v>23</v>
      </c>
      <c r="L25" s="129" t="s">
        <v>23</v>
      </c>
    </row>
    <row r="26" spans="1:12" ht="18" customHeight="1">
      <c r="A26" s="117" t="s">
        <v>23</v>
      </c>
      <c r="B26" s="117" t="s">
        <v>23</v>
      </c>
      <c r="C26" s="117" t="s">
        <v>23</v>
      </c>
      <c r="D26" s="117" t="s">
        <v>23</v>
      </c>
      <c r="E26" s="117" t="s">
        <v>118</v>
      </c>
      <c r="F26" s="129">
        <v>629</v>
      </c>
      <c r="G26" s="164" t="s">
        <v>23</v>
      </c>
      <c r="H26" s="131">
        <v>629</v>
      </c>
      <c r="I26" s="131" t="s">
        <v>23</v>
      </c>
      <c r="J26" s="129" t="s">
        <v>23</v>
      </c>
      <c r="K26" s="164" t="s">
        <v>23</v>
      </c>
      <c r="L26" s="129" t="s">
        <v>23</v>
      </c>
    </row>
    <row r="27" spans="1:12" ht="18" customHeight="1">
      <c r="A27" s="117" t="s">
        <v>23</v>
      </c>
      <c r="B27" s="117" t="s">
        <v>23</v>
      </c>
      <c r="C27" s="117" t="s">
        <v>23</v>
      </c>
      <c r="D27" s="117" t="s">
        <v>23</v>
      </c>
      <c r="E27" s="117" t="s">
        <v>119</v>
      </c>
      <c r="F27" s="129">
        <v>629</v>
      </c>
      <c r="G27" s="164" t="s">
        <v>23</v>
      </c>
      <c r="H27" s="131">
        <v>629</v>
      </c>
      <c r="I27" s="131" t="s">
        <v>23</v>
      </c>
      <c r="J27" s="129" t="s">
        <v>23</v>
      </c>
      <c r="K27" s="164" t="s">
        <v>23</v>
      </c>
      <c r="L27" s="129" t="s">
        <v>23</v>
      </c>
    </row>
    <row r="28" spans="1:12" ht="18" customHeight="1">
      <c r="A28" s="117" t="s">
        <v>120</v>
      </c>
      <c r="B28" s="117" t="s">
        <v>116</v>
      </c>
      <c r="C28" s="117" t="s">
        <v>98</v>
      </c>
      <c r="D28" s="117" t="s">
        <v>99</v>
      </c>
      <c r="E28" s="117" t="s">
        <v>121</v>
      </c>
      <c r="F28" s="129">
        <v>629</v>
      </c>
      <c r="G28" s="164" t="s">
        <v>23</v>
      </c>
      <c r="H28" s="131">
        <v>629</v>
      </c>
      <c r="I28" s="131" t="s">
        <v>23</v>
      </c>
      <c r="J28" s="129" t="s">
        <v>23</v>
      </c>
      <c r="K28" s="164" t="s">
        <v>23</v>
      </c>
      <c r="L28" s="129" t="s">
        <v>23</v>
      </c>
    </row>
    <row r="29" spans="1:12" ht="18" customHeight="1">
      <c r="A29" s="117" t="s">
        <v>23</v>
      </c>
      <c r="B29" s="117" t="s">
        <v>23</v>
      </c>
      <c r="C29" s="117" t="s">
        <v>23</v>
      </c>
      <c r="D29" s="117" t="s">
        <v>23</v>
      </c>
      <c r="E29" s="117" t="s">
        <v>122</v>
      </c>
      <c r="F29" s="129">
        <v>250</v>
      </c>
      <c r="G29" s="164" t="s">
        <v>23</v>
      </c>
      <c r="H29" s="131">
        <v>250</v>
      </c>
      <c r="I29" s="131" t="s">
        <v>23</v>
      </c>
      <c r="J29" s="129" t="s">
        <v>23</v>
      </c>
      <c r="K29" s="164" t="s">
        <v>23</v>
      </c>
      <c r="L29" s="129" t="s">
        <v>23</v>
      </c>
    </row>
    <row r="30" spans="1:12" ht="18" customHeight="1">
      <c r="A30" s="117" t="s">
        <v>23</v>
      </c>
      <c r="B30" s="117" t="s">
        <v>23</v>
      </c>
      <c r="C30" s="117" t="s">
        <v>23</v>
      </c>
      <c r="D30" s="117" t="s">
        <v>23</v>
      </c>
      <c r="E30" s="117" t="s">
        <v>123</v>
      </c>
      <c r="F30" s="129">
        <v>250</v>
      </c>
      <c r="G30" s="164" t="s">
        <v>23</v>
      </c>
      <c r="H30" s="131">
        <v>250</v>
      </c>
      <c r="I30" s="131" t="s">
        <v>23</v>
      </c>
      <c r="J30" s="129" t="s">
        <v>23</v>
      </c>
      <c r="K30" s="164" t="s">
        <v>23</v>
      </c>
      <c r="L30" s="129" t="s">
        <v>23</v>
      </c>
    </row>
    <row r="31" spans="1:12" ht="18" customHeight="1">
      <c r="A31" s="117" t="s">
        <v>124</v>
      </c>
      <c r="B31" s="117" t="s">
        <v>112</v>
      </c>
      <c r="C31" s="117" t="s">
        <v>105</v>
      </c>
      <c r="D31" s="117" t="s">
        <v>99</v>
      </c>
      <c r="E31" s="117" t="s">
        <v>125</v>
      </c>
      <c r="F31" s="129">
        <v>250</v>
      </c>
      <c r="G31" s="164" t="s">
        <v>23</v>
      </c>
      <c r="H31" s="131">
        <v>250</v>
      </c>
      <c r="I31" s="131" t="s">
        <v>23</v>
      </c>
      <c r="J31" s="129" t="s">
        <v>23</v>
      </c>
      <c r="K31" s="164" t="s">
        <v>23</v>
      </c>
      <c r="L31" s="129" t="s">
        <v>23</v>
      </c>
    </row>
    <row r="32" spans="1:12" ht="18" customHeight="1">
      <c r="A32" s="117" t="s">
        <v>23</v>
      </c>
      <c r="B32" s="117" t="s">
        <v>23</v>
      </c>
      <c r="C32" s="117" t="s">
        <v>23</v>
      </c>
      <c r="D32" s="117" t="s">
        <v>23</v>
      </c>
      <c r="E32" s="117" t="s">
        <v>126</v>
      </c>
      <c r="F32" s="129">
        <v>1375</v>
      </c>
      <c r="G32" s="164" t="s">
        <v>23</v>
      </c>
      <c r="H32" s="131">
        <v>1375</v>
      </c>
      <c r="I32" s="131" t="s">
        <v>23</v>
      </c>
      <c r="J32" s="129" t="s">
        <v>23</v>
      </c>
      <c r="K32" s="164" t="s">
        <v>23</v>
      </c>
      <c r="L32" s="129" t="s">
        <v>23</v>
      </c>
    </row>
    <row r="33" spans="1:12" ht="18" customHeight="1">
      <c r="A33" s="117" t="s">
        <v>23</v>
      </c>
      <c r="B33" s="117" t="s">
        <v>23</v>
      </c>
      <c r="C33" s="117" t="s">
        <v>23</v>
      </c>
      <c r="D33" s="117" t="s">
        <v>23</v>
      </c>
      <c r="E33" s="117" t="s">
        <v>127</v>
      </c>
      <c r="F33" s="129">
        <v>1375</v>
      </c>
      <c r="G33" s="164" t="s">
        <v>23</v>
      </c>
      <c r="H33" s="131">
        <v>1375</v>
      </c>
      <c r="I33" s="131" t="s">
        <v>23</v>
      </c>
      <c r="J33" s="129" t="s">
        <v>23</v>
      </c>
      <c r="K33" s="164" t="s">
        <v>23</v>
      </c>
      <c r="L33" s="129" t="s">
        <v>23</v>
      </c>
    </row>
    <row r="34" spans="1:12" ht="18" customHeight="1">
      <c r="A34" s="117" t="s">
        <v>128</v>
      </c>
      <c r="B34" s="117" t="s">
        <v>129</v>
      </c>
      <c r="C34" s="117" t="s">
        <v>98</v>
      </c>
      <c r="D34" s="117" t="s">
        <v>99</v>
      </c>
      <c r="E34" s="117" t="s">
        <v>130</v>
      </c>
      <c r="F34" s="129">
        <v>1375</v>
      </c>
      <c r="G34" s="164" t="s">
        <v>23</v>
      </c>
      <c r="H34" s="131">
        <v>1375</v>
      </c>
      <c r="I34" s="131" t="s">
        <v>23</v>
      </c>
      <c r="J34" s="129" t="s">
        <v>23</v>
      </c>
      <c r="K34" s="164" t="s">
        <v>23</v>
      </c>
      <c r="L34" s="129" t="s">
        <v>23</v>
      </c>
    </row>
    <row r="35" spans="1:12" ht="18" customHeight="1">
      <c r="A35" s="117" t="s">
        <v>23</v>
      </c>
      <c r="B35" s="117" t="s">
        <v>23</v>
      </c>
      <c r="C35" s="117" t="s">
        <v>23</v>
      </c>
      <c r="D35" s="117" t="s">
        <v>23</v>
      </c>
      <c r="E35" s="117" t="s">
        <v>131</v>
      </c>
      <c r="F35" s="129">
        <v>208</v>
      </c>
      <c r="G35" s="164" t="s">
        <v>23</v>
      </c>
      <c r="H35" s="131">
        <v>208</v>
      </c>
      <c r="I35" s="131" t="s">
        <v>23</v>
      </c>
      <c r="J35" s="129" t="s">
        <v>23</v>
      </c>
      <c r="K35" s="164" t="s">
        <v>23</v>
      </c>
      <c r="L35" s="129" t="s">
        <v>23</v>
      </c>
    </row>
    <row r="36" spans="1:12" ht="18" customHeight="1">
      <c r="A36" s="117" t="s">
        <v>23</v>
      </c>
      <c r="B36" s="117" t="s">
        <v>23</v>
      </c>
      <c r="C36" s="117" t="s">
        <v>23</v>
      </c>
      <c r="D36" s="117" t="s">
        <v>23</v>
      </c>
      <c r="E36" s="117" t="s">
        <v>132</v>
      </c>
      <c r="F36" s="129">
        <v>208</v>
      </c>
      <c r="G36" s="164" t="s">
        <v>23</v>
      </c>
      <c r="H36" s="131">
        <v>208</v>
      </c>
      <c r="I36" s="131" t="s">
        <v>23</v>
      </c>
      <c r="J36" s="129" t="s">
        <v>23</v>
      </c>
      <c r="K36" s="164" t="s">
        <v>23</v>
      </c>
      <c r="L36" s="129" t="s">
        <v>23</v>
      </c>
    </row>
    <row r="37" spans="1:12" ht="18" customHeight="1">
      <c r="A37" s="117" t="s">
        <v>133</v>
      </c>
      <c r="B37" s="117" t="s">
        <v>98</v>
      </c>
      <c r="C37" s="117" t="s">
        <v>105</v>
      </c>
      <c r="D37" s="117" t="s">
        <v>99</v>
      </c>
      <c r="E37" s="117" t="s">
        <v>134</v>
      </c>
      <c r="F37" s="129">
        <v>208</v>
      </c>
      <c r="G37" s="164" t="s">
        <v>23</v>
      </c>
      <c r="H37" s="131">
        <v>208</v>
      </c>
      <c r="I37" s="131" t="s">
        <v>23</v>
      </c>
      <c r="J37" s="129" t="s">
        <v>23</v>
      </c>
      <c r="K37" s="164" t="s">
        <v>23</v>
      </c>
      <c r="L37" s="129" t="s">
        <v>23</v>
      </c>
    </row>
  </sheetData>
  <sheetProtection/>
  <mergeCells count="13">
    <mergeCell ref="A2:L2"/>
    <mergeCell ref="A4:E4"/>
    <mergeCell ref="I4:K4"/>
    <mergeCell ref="A5:C5"/>
    <mergeCell ref="D5:D6"/>
    <mergeCell ref="E5:E6"/>
    <mergeCell ref="F4:F6"/>
    <mergeCell ref="G4:G6"/>
    <mergeCell ref="H4:H6"/>
    <mergeCell ref="I5:I6"/>
    <mergeCell ref="J5:J6"/>
    <mergeCell ref="K5:K6"/>
    <mergeCell ref="L4:L6"/>
  </mergeCells>
  <printOptions horizontalCentered="1"/>
  <pageMargins left="0.39" right="0.39" top="0.47" bottom="0.47" header="0.3" footer="0.3"/>
  <pageSetup errors="blank" fitToHeight="100"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IS7"/>
  <sheetViews>
    <sheetView showGridLines="0" view="pageBreakPreview" zoomScale="60" workbookViewId="0" topLeftCell="A1">
      <selection activeCell="A1" sqref="A1"/>
    </sheetView>
  </sheetViews>
  <sheetFormatPr defaultColWidth="9.33203125" defaultRowHeight="11.25"/>
  <cols>
    <col min="1" max="1" width="14.33203125" style="0" customWidth="1"/>
    <col min="2" max="2" width="10.16015625" style="0" customWidth="1"/>
    <col min="3" max="3" width="47.66015625" style="0" customWidth="1"/>
    <col min="4" max="7" width="19.83203125" style="0" customWidth="1"/>
    <col min="8" max="253" width="10.66015625" style="0" customWidth="1"/>
  </cols>
  <sheetData>
    <row r="1" spans="1:7" ht="18" customHeight="1">
      <c r="A1" s="2"/>
      <c r="B1" s="2"/>
      <c r="C1" s="2"/>
      <c r="D1" s="2"/>
      <c r="E1" s="2"/>
      <c r="F1" s="2"/>
      <c r="G1" s="12" t="s">
        <v>149</v>
      </c>
    </row>
    <row r="2" spans="1:7" ht="18" customHeight="1">
      <c r="A2" s="3" t="s">
        <v>150</v>
      </c>
      <c r="B2" s="5"/>
      <c r="C2" s="5"/>
      <c r="D2" s="5"/>
      <c r="E2" s="5"/>
      <c r="F2" s="5"/>
      <c r="G2" s="13"/>
    </row>
    <row r="3" spans="1:7" ht="18" customHeight="1">
      <c r="A3" s="6" t="s">
        <v>1</v>
      </c>
      <c r="B3" s="7"/>
      <c r="C3" s="8"/>
      <c r="D3" s="8"/>
      <c r="E3" s="8"/>
      <c r="F3" s="8"/>
      <c r="G3" s="14" t="s">
        <v>7</v>
      </c>
    </row>
    <row r="4" spans="1:7" ht="18" customHeight="1">
      <c r="A4" s="9" t="s">
        <v>76</v>
      </c>
      <c r="B4" s="9" t="s">
        <v>151</v>
      </c>
      <c r="C4" s="10" t="s">
        <v>152</v>
      </c>
      <c r="D4" s="9" t="s">
        <v>153</v>
      </c>
      <c r="E4" s="15" t="s">
        <v>154</v>
      </c>
      <c r="F4" s="232"/>
      <c r="G4" s="16"/>
    </row>
    <row r="5" spans="1:7" ht="18" customHeight="1">
      <c r="A5" s="9"/>
      <c r="B5" s="9"/>
      <c r="C5" s="10"/>
      <c r="D5" s="9"/>
      <c r="E5" s="17" t="s">
        <v>92</v>
      </c>
      <c r="F5" s="233" t="s">
        <v>155</v>
      </c>
      <c r="G5" s="18" t="s">
        <v>156</v>
      </c>
    </row>
    <row r="6" spans="1:7" ht="26.25" customHeight="1">
      <c r="A6" s="9"/>
      <c r="B6" s="9"/>
      <c r="C6" s="10"/>
      <c r="D6" s="9"/>
      <c r="E6" s="17"/>
      <c r="F6" s="233"/>
      <c r="G6" s="19"/>
    </row>
    <row r="7" spans="1:253" s="1" customFormat="1" ht="18" customHeight="1">
      <c r="A7" s="11" t="s">
        <v>91</v>
      </c>
      <c r="B7" s="11" t="s">
        <v>91</v>
      </c>
      <c r="C7" s="11" t="s">
        <v>91</v>
      </c>
      <c r="D7" s="20">
        <v>1</v>
      </c>
      <c r="E7" s="20">
        <v>2</v>
      </c>
      <c r="F7" s="20">
        <v>3</v>
      </c>
      <c r="G7" s="20">
        <v>4</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sheetData>
  <sheetProtection/>
  <mergeCells count="9">
    <mergeCell ref="A2:G2"/>
    <mergeCell ref="E4:G4"/>
    <mergeCell ref="A4:A6"/>
    <mergeCell ref="B4:B6"/>
    <mergeCell ref="C4:C6"/>
    <mergeCell ref="D4:D6"/>
    <mergeCell ref="E5:E6"/>
    <mergeCell ref="F5:F6"/>
    <mergeCell ref="G5:G6"/>
  </mergeCells>
  <printOptions horizontalCentered="1"/>
  <pageMargins left="0.39" right="0.39" top="0.47" bottom="0.47" header="0.3" footer="0.3"/>
  <pageSetup errors="blank" fitToHeight="1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I37"/>
  <sheetViews>
    <sheetView showGridLines="0" view="pageBreakPreview" zoomScale="60" workbookViewId="0" topLeftCell="A1">
      <selection activeCell="A1" sqref="A1"/>
    </sheetView>
  </sheetViews>
  <sheetFormatPr defaultColWidth="9.33203125" defaultRowHeight="11.25"/>
  <cols>
    <col min="1" max="1" width="5" style="0" customWidth="1"/>
    <col min="2" max="2" width="5.33203125" style="0" customWidth="1"/>
    <col min="3" max="3" width="5.16015625" style="0" customWidth="1"/>
    <col min="4" max="4" width="10.16015625" style="0" customWidth="1"/>
    <col min="5" max="5" width="42" style="0" customWidth="1"/>
    <col min="6" max="11" width="12" style="0" customWidth="1"/>
    <col min="12" max="35" width="10.66015625" style="0" customWidth="1"/>
  </cols>
  <sheetData>
    <row r="1" spans="1:35" ht="18" customHeight="1">
      <c r="A1" s="22"/>
      <c r="B1" s="2"/>
      <c r="C1" s="2"/>
      <c r="D1" s="2"/>
      <c r="E1" s="2"/>
      <c r="F1" s="2"/>
      <c r="G1" s="2"/>
      <c r="H1" s="2"/>
      <c r="I1" s="2"/>
      <c r="J1" s="2"/>
      <c r="K1" s="2"/>
      <c r="L1" s="2"/>
      <c r="M1" s="2"/>
      <c r="N1" s="2"/>
      <c r="O1" s="2"/>
      <c r="P1" s="2"/>
      <c r="AI1" s="12" t="s">
        <v>157</v>
      </c>
    </row>
    <row r="2" spans="1:35" ht="18" customHeight="1">
      <c r="A2" s="214" t="s">
        <v>158</v>
      </c>
      <c r="B2" s="215"/>
      <c r="C2" s="215"/>
      <c r="D2" s="215"/>
      <c r="E2" s="215"/>
      <c r="F2" s="215"/>
      <c r="G2" s="215"/>
      <c r="H2" s="215"/>
      <c r="I2" s="215"/>
      <c r="J2" s="215"/>
      <c r="K2" s="215"/>
      <c r="L2" s="215"/>
      <c r="M2" s="215"/>
      <c r="N2" s="215"/>
      <c r="O2" s="215"/>
      <c r="P2" s="215"/>
      <c r="Q2" s="215"/>
      <c r="R2" s="223"/>
      <c r="S2" s="223"/>
      <c r="T2" s="223"/>
      <c r="U2" s="223"/>
      <c r="V2" s="223"/>
      <c r="W2" s="223"/>
      <c r="X2" s="223"/>
      <c r="Y2" s="223"/>
      <c r="Z2" s="223"/>
      <c r="AA2" s="223"/>
      <c r="AB2" s="223"/>
      <c r="AC2" s="223"/>
      <c r="AD2" s="223"/>
      <c r="AE2" s="223"/>
      <c r="AF2" s="223"/>
      <c r="AG2" s="223"/>
      <c r="AH2" s="145"/>
      <c r="AI2" s="145"/>
    </row>
    <row r="3" spans="1:35" ht="18" customHeight="1">
      <c r="A3" s="148" t="s">
        <v>1</v>
      </c>
      <c r="B3" s="149"/>
      <c r="C3" s="149"/>
      <c r="D3" s="149"/>
      <c r="E3" s="149"/>
      <c r="F3" s="216"/>
      <c r="G3" s="216"/>
      <c r="H3" s="216"/>
      <c r="I3" s="216"/>
      <c r="J3" s="216"/>
      <c r="K3" s="216"/>
      <c r="L3" s="216"/>
      <c r="M3" s="216"/>
      <c r="N3" s="216"/>
      <c r="O3" s="216"/>
      <c r="P3" s="216"/>
      <c r="AI3" s="231" t="s">
        <v>7</v>
      </c>
    </row>
    <row r="4" spans="1:35" ht="18" customHeight="1">
      <c r="A4" s="51" t="s">
        <v>71</v>
      </c>
      <c r="B4" s="52"/>
      <c r="C4" s="52"/>
      <c r="D4" s="52"/>
      <c r="E4" s="52"/>
      <c r="F4" s="46" t="s">
        <v>159</v>
      </c>
      <c r="G4" s="46"/>
      <c r="H4" s="46"/>
      <c r="I4" s="46"/>
      <c r="J4" s="46"/>
      <c r="K4" s="46"/>
      <c r="L4" s="221" t="s">
        <v>160</v>
      </c>
      <c r="M4" s="221"/>
      <c r="N4" s="221"/>
      <c r="O4" s="221"/>
      <c r="P4" s="221"/>
      <c r="Q4" s="224"/>
      <c r="R4" s="221" t="s">
        <v>19</v>
      </c>
      <c r="S4" s="221"/>
      <c r="T4" s="221"/>
      <c r="U4" s="221"/>
      <c r="V4" s="221"/>
      <c r="W4" s="221"/>
      <c r="X4" s="226" t="s">
        <v>20</v>
      </c>
      <c r="Y4" s="227"/>
      <c r="Z4" s="227"/>
      <c r="AA4" s="227"/>
      <c r="AB4" s="227"/>
      <c r="AC4" s="229"/>
      <c r="AD4" s="221" t="s">
        <v>16</v>
      </c>
      <c r="AE4" s="221"/>
      <c r="AF4" s="221"/>
      <c r="AG4" s="221"/>
      <c r="AH4" s="221"/>
      <c r="AI4" s="221"/>
    </row>
    <row r="5" spans="1:35" ht="18" customHeight="1">
      <c r="A5" s="51" t="s">
        <v>75</v>
      </c>
      <c r="B5" s="52"/>
      <c r="C5" s="57"/>
      <c r="D5" s="54" t="s">
        <v>76</v>
      </c>
      <c r="E5" s="217" t="s">
        <v>161</v>
      </c>
      <c r="F5" s="46" t="s">
        <v>92</v>
      </c>
      <c r="G5" s="46" t="s">
        <v>79</v>
      </c>
      <c r="H5" s="46"/>
      <c r="I5" s="46"/>
      <c r="J5" s="46"/>
      <c r="K5" s="46" t="s">
        <v>162</v>
      </c>
      <c r="L5" s="221" t="s">
        <v>92</v>
      </c>
      <c r="M5" s="221" t="s">
        <v>79</v>
      </c>
      <c r="N5" s="221"/>
      <c r="O5" s="221"/>
      <c r="P5" s="221"/>
      <c r="Q5" s="221" t="s">
        <v>80</v>
      </c>
      <c r="R5" s="221" t="s">
        <v>92</v>
      </c>
      <c r="S5" s="221" t="s">
        <v>79</v>
      </c>
      <c r="T5" s="221"/>
      <c r="U5" s="221"/>
      <c r="V5" s="221"/>
      <c r="W5" s="221" t="s">
        <v>80</v>
      </c>
      <c r="X5" s="224" t="s">
        <v>92</v>
      </c>
      <c r="Y5" s="224" t="s">
        <v>79</v>
      </c>
      <c r="Z5" s="224"/>
      <c r="AA5" s="224"/>
      <c r="AB5" s="224"/>
      <c r="AC5" s="224" t="s">
        <v>80</v>
      </c>
      <c r="AD5" s="230" t="s">
        <v>92</v>
      </c>
      <c r="AE5" s="221" t="s">
        <v>79</v>
      </c>
      <c r="AF5" s="221"/>
      <c r="AG5" s="221"/>
      <c r="AH5" s="221"/>
      <c r="AI5" s="221" t="s">
        <v>80</v>
      </c>
    </row>
    <row r="6" spans="1:35" ht="25.5" customHeight="1">
      <c r="A6" s="186" t="s">
        <v>81</v>
      </c>
      <c r="B6" s="187" t="s">
        <v>82</v>
      </c>
      <c r="C6" s="188" t="s">
        <v>83</v>
      </c>
      <c r="D6" s="54"/>
      <c r="E6" s="217"/>
      <c r="F6" s="46"/>
      <c r="G6" s="218" t="s">
        <v>84</v>
      </c>
      <c r="H6" s="218" t="s">
        <v>85</v>
      </c>
      <c r="I6" s="147" t="s">
        <v>86</v>
      </c>
      <c r="J6" s="147" t="s">
        <v>87</v>
      </c>
      <c r="K6" s="46"/>
      <c r="L6" s="221"/>
      <c r="M6" s="222" t="s">
        <v>84</v>
      </c>
      <c r="N6" s="218" t="s">
        <v>85</v>
      </c>
      <c r="O6" s="147" t="s">
        <v>86</v>
      </c>
      <c r="P6" s="147" t="s">
        <v>87</v>
      </c>
      <c r="Q6" s="221"/>
      <c r="R6" s="221"/>
      <c r="S6" s="222" t="s">
        <v>84</v>
      </c>
      <c r="T6" s="218" t="s">
        <v>85</v>
      </c>
      <c r="U6" s="147" t="s">
        <v>86</v>
      </c>
      <c r="V6" s="147" t="s">
        <v>87</v>
      </c>
      <c r="W6" s="221"/>
      <c r="X6" s="224"/>
      <c r="Y6" s="38" t="s">
        <v>84</v>
      </c>
      <c r="Z6" s="218" t="s">
        <v>85</v>
      </c>
      <c r="AA6" s="147" t="s">
        <v>86</v>
      </c>
      <c r="AB6" s="228" t="s">
        <v>163</v>
      </c>
      <c r="AC6" s="224"/>
      <c r="AD6" s="230"/>
      <c r="AE6" s="222" t="s">
        <v>84</v>
      </c>
      <c r="AF6" s="218" t="s">
        <v>85</v>
      </c>
      <c r="AG6" s="147" t="s">
        <v>86</v>
      </c>
      <c r="AH6" s="228" t="s">
        <v>163</v>
      </c>
      <c r="AI6" s="221"/>
    </row>
    <row r="7" spans="1:35" s="213" customFormat="1" ht="18" customHeight="1">
      <c r="A7" s="11" t="s">
        <v>91</v>
      </c>
      <c r="B7" s="11" t="s">
        <v>91</v>
      </c>
      <c r="C7" s="11" t="s">
        <v>91</v>
      </c>
      <c r="D7" s="11" t="s">
        <v>91</v>
      </c>
      <c r="E7" s="11" t="s">
        <v>91</v>
      </c>
      <c r="F7" s="219">
        <v>1</v>
      </c>
      <c r="G7" s="220">
        <v>2</v>
      </c>
      <c r="H7" s="220">
        <v>3</v>
      </c>
      <c r="I7" s="219">
        <v>4</v>
      </c>
      <c r="J7" s="220">
        <v>5</v>
      </c>
      <c r="K7" s="219">
        <v>6</v>
      </c>
      <c r="L7" s="219">
        <v>7</v>
      </c>
      <c r="M7" s="219">
        <v>8</v>
      </c>
      <c r="N7" s="219">
        <v>9</v>
      </c>
      <c r="O7" s="220">
        <v>10</v>
      </c>
      <c r="P7" s="220">
        <v>11</v>
      </c>
      <c r="Q7" s="220">
        <v>12</v>
      </c>
      <c r="R7" s="225">
        <v>13</v>
      </c>
      <c r="S7" s="225">
        <v>14</v>
      </c>
      <c r="T7" s="225">
        <v>15</v>
      </c>
      <c r="U7" s="225">
        <v>16</v>
      </c>
      <c r="V7" s="225">
        <v>17</v>
      </c>
      <c r="W7" s="225">
        <v>18</v>
      </c>
      <c r="X7" s="225">
        <v>19</v>
      </c>
      <c r="Y7" s="225">
        <v>20</v>
      </c>
      <c r="Z7" s="225">
        <v>21</v>
      </c>
      <c r="AA7" s="225">
        <v>22</v>
      </c>
      <c r="AB7" s="225">
        <v>23</v>
      </c>
      <c r="AC7" s="225">
        <v>24</v>
      </c>
      <c r="AD7" s="225">
        <v>25</v>
      </c>
      <c r="AE7" s="225">
        <v>26</v>
      </c>
      <c r="AF7" s="225">
        <v>27</v>
      </c>
      <c r="AG7" s="225">
        <v>28</v>
      </c>
      <c r="AH7" s="220">
        <v>29</v>
      </c>
      <c r="AI7" s="220">
        <v>30</v>
      </c>
    </row>
    <row r="8" spans="1:35" ht="18" customHeight="1">
      <c r="A8" s="117" t="s">
        <v>23</v>
      </c>
      <c r="B8" s="117" t="s">
        <v>23</v>
      </c>
      <c r="C8" s="117" t="s">
        <v>23</v>
      </c>
      <c r="D8" s="117" t="s">
        <v>23</v>
      </c>
      <c r="E8" s="117" t="s">
        <v>92</v>
      </c>
      <c r="F8" s="131">
        <f aca="true" t="shared" si="0" ref="F8:F37">SUM(G8,K8)</f>
        <v>25051</v>
      </c>
      <c r="G8" s="131">
        <f aca="true" t="shared" si="1" ref="G8:K8">SUM(M8,S8,Y8,AE8)</f>
        <v>18959</v>
      </c>
      <c r="H8" s="131">
        <f t="shared" si="1"/>
        <v>13401</v>
      </c>
      <c r="I8" s="131">
        <f t="shared" si="1"/>
        <v>3845</v>
      </c>
      <c r="J8" s="131">
        <f t="shared" si="1"/>
        <v>1713</v>
      </c>
      <c r="K8" s="131">
        <f t="shared" si="1"/>
        <v>6092</v>
      </c>
      <c r="L8" s="131">
        <f aca="true" t="shared" si="2" ref="L8:L37">SUM(M8,Q8)</f>
        <v>25051</v>
      </c>
      <c r="M8" s="131">
        <v>18959</v>
      </c>
      <c r="N8" s="131">
        <v>13401</v>
      </c>
      <c r="O8" s="131">
        <v>3845</v>
      </c>
      <c r="P8" s="131">
        <v>1713</v>
      </c>
      <c r="Q8" s="131">
        <v>6092</v>
      </c>
      <c r="R8" s="131">
        <f aca="true" t="shared" si="3" ref="R8:R37">SUM(S8,W8)</f>
        <v>0</v>
      </c>
      <c r="S8" s="131" t="s">
        <v>23</v>
      </c>
      <c r="T8" s="131" t="s">
        <v>23</v>
      </c>
      <c r="U8" s="131" t="s">
        <v>23</v>
      </c>
      <c r="V8" s="131" t="s">
        <v>23</v>
      </c>
      <c r="W8" s="131" t="s">
        <v>23</v>
      </c>
      <c r="X8" s="131">
        <f aca="true" t="shared" si="4" ref="X8:X37">SUM(Y8,AC8)</f>
        <v>0</v>
      </c>
      <c r="Y8" s="131" t="s">
        <v>23</v>
      </c>
      <c r="Z8" s="131" t="s">
        <v>23</v>
      </c>
      <c r="AA8" s="131" t="s">
        <v>23</v>
      </c>
      <c r="AB8" s="131" t="s">
        <v>23</v>
      </c>
      <c r="AC8" s="131" t="s">
        <v>23</v>
      </c>
      <c r="AD8" s="131">
        <f aca="true" t="shared" si="5" ref="AD8:AD37">SUM(AE8,AI8)</f>
        <v>0</v>
      </c>
      <c r="AE8" s="131" t="s">
        <v>23</v>
      </c>
      <c r="AF8" s="131" t="s">
        <v>23</v>
      </c>
      <c r="AG8" s="131" t="s">
        <v>23</v>
      </c>
      <c r="AH8" s="131" t="s">
        <v>23</v>
      </c>
      <c r="AI8" s="131" t="s">
        <v>23</v>
      </c>
    </row>
    <row r="9" spans="1:35" ht="18" customHeight="1">
      <c r="A9" s="117" t="s">
        <v>23</v>
      </c>
      <c r="B9" s="117" t="s">
        <v>23</v>
      </c>
      <c r="C9" s="117" t="s">
        <v>23</v>
      </c>
      <c r="D9" s="117" t="s">
        <v>23</v>
      </c>
      <c r="E9" s="117" t="s">
        <v>93</v>
      </c>
      <c r="F9" s="131">
        <f t="shared" si="0"/>
        <v>25051</v>
      </c>
      <c r="G9" s="131">
        <f aca="true" t="shared" si="6" ref="G9:K9">SUM(M9,S9,Y9,AE9)</f>
        <v>18959</v>
      </c>
      <c r="H9" s="131">
        <f t="shared" si="6"/>
        <v>13401</v>
      </c>
      <c r="I9" s="131">
        <f t="shared" si="6"/>
        <v>3845</v>
      </c>
      <c r="J9" s="131">
        <f t="shared" si="6"/>
        <v>1713</v>
      </c>
      <c r="K9" s="131">
        <f t="shared" si="6"/>
        <v>6092</v>
      </c>
      <c r="L9" s="131">
        <f t="shared" si="2"/>
        <v>25051</v>
      </c>
      <c r="M9" s="131">
        <v>18959</v>
      </c>
      <c r="N9" s="131">
        <v>13401</v>
      </c>
      <c r="O9" s="131">
        <v>3845</v>
      </c>
      <c r="P9" s="131">
        <v>1713</v>
      </c>
      <c r="Q9" s="131">
        <v>6092</v>
      </c>
      <c r="R9" s="131">
        <f t="shared" si="3"/>
        <v>0</v>
      </c>
      <c r="S9" s="131" t="s">
        <v>23</v>
      </c>
      <c r="T9" s="131" t="s">
        <v>23</v>
      </c>
      <c r="U9" s="131" t="s">
        <v>23</v>
      </c>
      <c r="V9" s="131" t="s">
        <v>23</v>
      </c>
      <c r="W9" s="131" t="s">
        <v>23</v>
      </c>
      <c r="X9" s="131">
        <f t="shared" si="4"/>
        <v>0</v>
      </c>
      <c r="Y9" s="131" t="s">
        <v>23</v>
      </c>
      <c r="Z9" s="131" t="s">
        <v>23</v>
      </c>
      <c r="AA9" s="131" t="s">
        <v>23</v>
      </c>
      <c r="AB9" s="131" t="s">
        <v>23</v>
      </c>
      <c r="AC9" s="131" t="s">
        <v>23</v>
      </c>
      <c r="AD9" s="131">
        <f t="shared" si="5"/>
        <v>0</v>
      </c>
      <c r="AE9" s="131" t="s">
        <v>23</v>
      </c>
      <c r="AF9" s="131" t="s">
        <v>23</v>
      </c>
      <c r="AG9" s="131" t="s">
        <v>23</v>
      </c>
      <c r="AH9" s="131" t="s">
        <v>23</v>
      </c>
      <c r="AI9" s="131" t="s">
        <v>23</v>
      </c>
    </row>
    <row r="10" spans="1:35" ht="18" customHeight="1">
      <c r="A10" s="117" t="s">
        <v>23</v>
      </c>
      <c r="B10" s="117" t="s">
        <v>23</v>
      </c>
      <c r="C10" s="117" t="s">
        <v>23</v>
      </c>
      <c r="D10" s="117" t="s">
        <v>23</v>
      </c>
      <c r="E10" s="117" t="s">
        <v>94</v>
      </c>
      <c r="F10" s="131">
        <f t="shared" si="0"/>
        <v>25051</v>
      </c>
      <c r="G10" s="131">
        <f aca="true" t="shared" si="7" ref="G10:K10">SUM(M10,S10,Y10,AE10)</f>
        <v>18959</v>
      </c>
      <c r="H10" s="131">
        <f t="shared" si="7"/>
        <v>13401</v>
      </c>
      <c r="I10" s="131">
        <f t="shared" si="7"/>
        <v>3845</v>
      </c>
      <c r="J10" s="131">
        <f t="shared" si="7"/>
        <v>1713</v>
      </c>
      <c r="K10" s="131">
        <f t="shared" si="7"/>
        <v>6092</v>
      </c>
      <c r="L10" s="131">
        <f t="shared" si="2"/>
        <v>25051</v>
      </c>
      <c r="M10" s="131">
        <v>18959</v>
      </c>
      <c r="N10" s="131">
        <v>13401</v>
      </c>
      <c r="O10" s="131">
        <v>3845</v>
      </c>
      <c r="P10" s="131">
        <v>1713</v>
      </c>
      <c r="Q10" s="131">
        <v>6092</v>
      </c>
      <c r="R10" s="131">
        <f t="shared" si="3"/>
        <v>0</v>
      </c>
      <c r="S10" s="131" t="s">
        <v>23</v>
      </c>
      <c r="T10" s="131" t="s">
        <v>23</v>
      </c>
      <c r="U10" s="131" t="s">
        <v>23</v>
      </c>
      <c r="V10" s="131" t="s">
        <v>23</v>
      </c>
      <c r="W10" s="131" t="s">
        <v>23</v>
      </c>
      <c r="X10" s="131">
        <f t="shared" si="4"/>
        <v>0</v>
      </c>
      <c r="Y10" s="131" t="s">
        <v>23</v>
      </c>
      <c r="Z10" s="131" t="s">
        <v>23</v>
      </c>
      <c r="AA10" s="131" t="s">
        <v>23</v>
      </c>
      <c r="AB10" s="131" t="s">
        <v>23</v>
      </c>
      <c r="AC10" s="131" t="s">
        <v>23</v>
      </c>
      <c r="AD10" s="131">
        <f t="shared" si="5"/>
        <v>0</v>
      </c>
      <c r="AE10" s="131" t="s">
        <v>23</v>
      </c>
      <c r="AF10" s="131" t="s">
        <v>23</v>
      </c>
      <c r="AG10" s="131" t="s">
        <v>23</v>
      </c>
      <c r="AH10" s="131" t="s">
        <v>23</v>
      </c>
      <c r="AI10" s="131" t="s">
        <v>23</v>
      </c>
    </row>
    <row r="11" spans="1:35" ht="18" customHeight="1">
      <c r="A11" s="117" t="s">
        <v>23</v>
      </c>
      <c r="B11" s="117" t="s">
        <v>23</v>
      </c>
      <c r="C11" s="117" t="s">
        <v>23</v>
      </c>
      <c r="D11" s="117" t="s">
        <v>23</v>
      </c>
      <c r="E11" s="117" t="s">
        <v>95</v>
      </c>
      <c r="F11" s="131">
        <f t="shared" si="0"/>
        <v>20311</v>
      </c>
      <c r="G11" s="131">
        <f aca="true" t="shared" si="8" ref="G11:K11">SUM(M11,S11,Y11,AE11)</f>
        <v>14677</v>
      </c>
      <c r="H11" s="131">
        <f t="shared" si="8"/>
        <v>10494</v>
      </c>
      <c r="I11" s="131">
        <f t="shared" si="8"/>
        <v>3845</v>
      </c>
      <c r="J11" s="131">
        <f t="shared" si="8"/>
        <v>338</v>
      </c>
      <c r="K11" s="131">
        <f t="shared" si="8"/>
        <v>5634</v>
      </c>
      <c r="L11" s="131">
        <f t="shared" si="2"/>
        <v>20311</v>
      </c>
      <c r="M11" s="131">
        <v>14677</v>
      </c>
      <c r="N11" s="131">
        <v>10494</v>
      </c>
      <c r="O11" s="131">
        <v>3845</v>
      </c>
      <c r="P11" s="131">
        <v>338</v>
      </c>
      <c r="Q11" s="131">
        <v>5634</v>
      </c>
      <c r="R11" s="131">
        <f t="shared" si="3"/>
        <v>0</v>
      </c>
      <c r="S11" s="131" t="s">
        <v>23</v>
      </c>
      <c r="T11" s="131" t="s">
        <v>23</v>
      </c>
      <c r="U11" s="131" t="s">
        <v>23</v>
      </c>
      <c r="V11" s="131" t="s">
        <v>23</v>
      </c>
      <c r="W11" s="131" t="s">
        <v>23</v>
      </c>
      <c r="X11" s="131">
        <f t="shared" si="4"/>
        <v>0</v>
      </c>
      <c r="Y11" s="131" t="s">
        <v>23</v>
      </c>
      <c r="Z11" s="131" t="s">
        <v>23</v>
      </c>
      <c r="AA11" s="131" t="s">
        <v>23</v>
      </c>
      <c r="AB11" s="131" t="s">
        <v>23</v>
      </c>
      <c r="AC11" s="131" t="s">
        <v>23</v>
      </c>
      <c r="AD11" s="131">
        <f t="shared" si="5"/>
        <v>0</v>
      </c>
      <c r="AE11" s="131" t="s">
        <v>23</v>
      </c>
      <c r="AF11" s="131" t="s">
        <v>23</v>
      </c>
      <c r="AG11" s="131" t="s">
        <v>23</v>
      </c>
      <c r="AH11" s="131" t="s">
        <v>23</v>
      </c>
      <c r="AI11" s="131" t="s">
        <v>23</v>
      </c>
    </row>
    <row r="12" spans="1:35" ht="18" customHeight="1">
      <c r="A12" s="117" t="s">
        <v>23</v>
      </c>
      <c r="B12" s="117" t="s">
        <v>23</v>
      </c>
      <c r="C12" s="117" t="s">
        <v>23</v>
      </c>
      <c r="D12" s="117" t="s">
        <v>23</v>
      </c>
      <c r="E12" s="117" t="s">
        <v>96</v>
      </c>
      <c r="F12" s="131">
        <f t="shared" si="0"/>
        <v>102</v>
      </c>
      <c r="G12" s="131">
        <f aca="true" t="shared" si="9" ref="G12:K12">SUM(M12,S12,Y12,AE12)</f>
        <v>0</v>
      </c>
      <c r="H12" s="131">
        <f t="shared" si="9"/>
        <v>0</v>
      </c>
      <c r="I12" s="131">
        <f t="shared" si="9"/>
        <v>0</v>
      </c>
      <c r="J12" s="131">
        <f t="shared" si="9"/>
        <v>0</v>
      </c>
      <c r="K12" s="131">
        <f t="shared" si="9"/>
        <v>102</v>
      </c>
      <c r="L12" s="131">
        <f t="shared" si="2"/>
        <v>102</v>
      </c>
      <c r="M12" s="131" t="s">
        <v>23</v>
      </c>
      <c r="N12" s="131" t="s">
        <v>23</v>
      </c>
      <c r="O12" s="131" t="s">
        <v>23</v>
      </c>
      <c r="P12" s="131" t="s">
        <v>23</v>
      </c>
      <c r="Q12" s="131">
        <v>102</v>
      </c>
      <c r="R12" s="131">
        <f t="shared" si="3"/>
        <v>0</v>
      </c>
      <c r="S12" s="131" t="s">
        <v>23</v>
      </c>
      <c r="T12" s="131" t="s">
        <v>23</v>
      </c>
      <c r="U12" s="131" t="s">
        <v>23</v>
      </c>
      <c r="V12" s="131" t="s">
        <v>23</v>
      </c>
      <c r="W12" s="131" t="s">
        <v>23</v>
      </c>
      <c r="X12" s="131">
        <f t="shared" si="4"/>
        <v>0</v>
      </c>
      <c r="Y12" s="131" t="s">
        <v>23</v>
      </c>
      <c r="Z12" s="131" t="s">
        <v>23</v>
      </c>
      <c r="AA12" s="131" t="s">
        <v>23</v>
      </c>
      <c r="AB12" s="131" t="s">
        <v>23</v>
      </c>
      <c r="AC12" s="131" t="s">
        <v>23</v>
      </c>
      <c r="AD12" s="131">
        <f t="shared" si="5"/>
        <v>0</v>
      </c>
      <c r="AE12" s="131" t="s">
        <v>23</v>
      </c>
      <c r="AF12" s="131" t="s">
        <v>23</v>
      </c>
      <c r="AG12" s="131" t="s">
        <v>23</v>
      </c>
      <c r="AH12" s="131" t="s">
        <v>23</v>
      </c>
      <c r="AI12" s="131" t="s">
        <v>23</v>
      </c>
    </row>
    <row r="13" spans="1:35" ht="18" customHeight="1">
      <c r="A13" s="117" t="s">
        <v>97</v>
      </c>
      <c r="B13" s="117" t="s">
        <v>98</v>
      </c>
      <c r="C13" s="117" t="s">
        <v>98</v>
      </c>
      <c r="D13" s="117" t="s">
        <v>99</v>
      </c>
      <c r="E13" s="117" t="s">
        <v>100</v>
      </c>
      <c r="F13" s="131">
        <f t="shared" si="0"/>
        <v>102</v>
      </c>
      <c r="G13" s="131">
        <f aca="true" t="shared" si="10" ref="G13:K13">SUM(M13,S13,Y13,AE13)</f>
        <v>0</v>
      </c>
      <c r="H13" s="131">
        <f t="shared" si="10"/>
        <v>0</v>
      </c>
      <c r="I13" s="131">
        <f t="shared" si="10"/>
        <v>0</v>
      </c>
      <c r="J13" s="131">
        <f t="shared" si="10"/>
        <v>0</v>
      </c>
      <c r="K13" s="131">
        <f t="shared" si="10"/>
        <v>102</v>
      </c>
      <c r="L13" s="131">
        <f t="shared" si="2"/>
        <v>102</v>
      </c>
      <c r="M13" s="131" t="s">
        <v>23</v>
      </c>
      <c r="N13" s="131" t="s">
        <v>23</v>
      </c>
      <c r="O13" s="131" t="s">
        <v>23</v>
      </c>
      <c r="P13" s="131" t="s">
        <v>23</v>
      </c>
      <c r="Q13" s="131">
        <v>102</v>
      </c>
      <c r="R13" s="131">
        <f t="shared" si="3"/>
        <v>0</v>
      </c>
      <c r="S13" s="131" t="s">
        <v>23</v>
      </c>
      <c r="T13" s="131" t="s">
        <v>23</v>
      </c>
      <c r="U13" s="131" t="s">
        <v>23</v>
      </c>
      <c r="V13" s="131" t="s">
        <v>23</v>
      </c>
      <c r="W13" s="131" t="s">
        <v>23</v>
      </c>
      <c r="X13" s="131">
        <f t="shared" si="4"/>
        <v>0</v>
      </c>
      <c r="Y13" s="131" t="s">
        <v>23</v>
      </c>
      <c r="Z13" s="131" t="s">
        <v>23</v>
      </c>
      <c r="AA13" s="131" t="s">
        <v>23</v>
      </c>
      <c r="AB13" s="131" t="s">
        <v>23</v>
      </c>
      <c r="AC13" s="131" t="s">
        <v>23</v>
      </c>
      <c r="AD13" s="131">
        <f t="shared" si="5"/>
        <v>0</v>
      </c>
      <c r="AE13" s="131" t="s">
        <v>23</v>
      </c>
      <c r="AF13" s="131" t="s">
        <v>23</v>
      </c>
      <c r="AG13" s="131" t="s">
        <v>23</v>
      </c>
      <c r="AH13" s="131" t="s">
        <v>23</v>
      </c>
      <c r="AI13" s="131" t="s">
        <v>23</v>
      </c>
    </row>
    <row r="14" spans="1:35" ht="18" customHeight="1">
      <c r="A14" s="117" t="s">
        <v>23</v>
      </c>
      <c r="B14" s="117" t="s">
        <v>23</v>
      </c>
      <c r="C14" s="117" t="s">
        <v>23</v>
      </c>
      <c r="D14" s="117" t="s">
        <v>23</v>
      </c>
      <c r="E14" s="117" t="s">
        <v>101</v>
      </c>
      <c r="F14" s="131">
        <f t="shared" si="0"/>
        <v>20203</v>
      </c>
      <c r="G14" s="131">
        <f aca="true" t="shared" si="11" ref="G14:K14">SUM(M14,S14,Y14,AE14)</f>
        <v>14677</v>
      </c>
      <c r="H14" s="131">
        <f t="shared" si="11"/>
        <v>10494</v>
      </c>
      <c r="I14" s="131">
        <f t="shared" si="11"/>
        <v>3845</v>
      </c>
      <c r="J14" s="131">
        <f t="shared" si="11"/>
        <v>338</v>
      </c>
      <c r="K14" s="131">
        <f t="shared" si="11"/>
        <v>5526</v>
      </c>
      <c r="L14" s="131">
        <f t="shared" si="2"/>
        <v>20203</v>
      </c>
      <c r="M14" s="131">
        <v>14677</v>
      </c>
      <c r="N14" s="131">
        <v>10494</v>
      </c>
      <c r="O14" s="131">
        <v>3845</v>
      </c>
      <c r="P14" s="131">
        <v>338</v>
      </c>
      <c r="Q14" s="131">
        <v>5526</v>
      </c>
      <c r="R14" s="131">
        <f t="shared" si="3"/>
        <v>0</v>
      </c>
      <c r="S14" s="131" t="s">
        <v>23</v>
      </c>
      <c r="T14" s="131" t="s">
        <v>23</v>
      </c>
      <c r="U14" s="131" t="s">
        <v>23</v>
      </c>
      <c r="V14" s="131" t="s">
        <v>23</v>
      </c>
      <c r="W14" s="131" t="s">
        <v>23</v>
      </c>
      <c r="X14" s="131">
        <f t="shared" si="4"/>
        <v>0</v>
      </c>
      <c r="Y14" s="131" t="s">
        <v>23</v>
      </c>
      <c r="Z14" s="131" t="s">
        <v>23</v>
      </c>
      <c r="AA14" s="131" t="s">
        <v>23</v>
      </c>
      <c r="AB14" s="131" t="s">
        <v>23</v>
      </c>
      <c r="AC14" s="131" t="s">
        <v>23</v>
      </c>
      <c r="AD14" s="131">
        <f t="shared" si="5"/>
        <v>0</v>
      </c>
      <c r="AE14" s="131" t="s">
        <v>23</v>
      </c>
      <c r="AF14" s="131" t="s">
        <v>23</v>
      </c>
      <c r="AG14" s="131" t="s">
        <v>23</v>
      </c>
      <c r="AH14" s="131" t="s">
        <v>23</v>
      </c>
      <c r="AI14" s="131" t="s">
        <v>23</v>
      </c>
    </row>
    <row r="15" spans="1:35" ht="18" customHeight="1">
      <c r="A15" s="117" t="s">
        <v>97</v>
      </c>
      <c r="B15" s="117" t="s">
        <v>102</v>
      </c>
      <c r="C15" s="117" t="s">
        <v>98</v>
      </c>
      <c r="D15" s="117" t="s">
        <v>99</v>
      </c>
      <c r="E15" s="117" t="s">
        <v>100</v>
      </c>
      <c r="F15" s="131">
        <f t="shared" si="0"/>
        <v>19185</v>
      </c>
      <c r="G15" s="131">
        <f aca="true" t="shared" si="12" ref="G15:K15">SUM(M15,S15,Y15,AE15)</f>
        <v>14677</v>
      </c>
      <c r="H15" s="131">
        <f t="shared" si="12"/>
        <v>10494</v>
      </c>
      <c r="I15" s="131">
        <f t="shared" si="12"/>
        <v>3845</v>
      </c>
      <c r="J15" s="131">
        <f t="shared" si="12"/>
        <v>338</v>
      </c>
      <c r="K15" s="131">
        <f t="shared" si="12"/>
        <v>4508</v>
      </c>
      <c r="L15" s="131">
        <f t="shared" si="2"/>
        <v>19185</v>
      </c>
      <c r="M15" s="131">
        <v>14677</v>
      </c>
      <c r="N15" s="131">
        <v>10494</v>
      </c>
      <c r="O15" s="131">
        <v>3845</v>
      </c>
      <c r="P15" s="131">
        <v>338</v>
      </c>
      <c r="Q15" s="131">
        <v>4508</v>
      </c>
      <c r="R15" s="131">
        <f t="shared" si="3"/>
        <v>0</v>
      </c>
      <c r="S15" s="131" t="s">
        <v>23</v>
      </c>
      <c r="T15" s="131" t="s">
        <v>23</v>
      </c>
      <c r="U15" s="131" t="s">
        <v>23</v>
      </c>
      <c r="V15" s="131" t="s">
        <v>23</v>
      </c>
      <c r="W15" s="131" t="s">
        <v>23</v>
      </c>
      <c r="X15" s="131">
        <f t="shared" si="4"/>
        <v>0</v>
      </c>
      <c r="Y15" s="131" t="s">
        <v>23</v>
      </c>
      <c r="Z15" s="131" t="s">
        <v>23</v>
      </c>
      <c r="AA15" s="131" t="s">
        <v>23</v>
      </c>
      <c r="AB15" s="131" t="s">
        <v>23</v>
      </c>
      <c r="AC15" s="131" t="s">
        <v>23</v>
      </c>
      <c r="AD15" s="131">
        <f t="shared" si="5"/>
        <v>0</v>
      </c>
      <c r="AE15" s="131" t="s">
        <v>23</v>
      </c>
      <c r="AF15" s="131" t="s">
        <v>23</v>
      </c>
      <c r="AG15" s="131" t="s">
        <v>23</v>
      </c>
      <c r="AH15" s="131" t="s">
        <v>23</v>
      </c>
      <c r="AI15" s="131" t="s">
        <v>23</v>
      </c>
    </row>
    <row r="16" spans="1:35" ht="18" customHeight="1">
      <c r="A16" s="117" t="s">
        <v>97</v>
      </c>
      <c r="B16" s="117" t="s">
        <v>102</v>
      </c>
      <c r="C16" s="117" t="s">
        <v>103</v>
      </c>
      <c r="D16" s="117" t="s">
        <v>99</v>
      </c>
      <c r="E16" s="117" t="s">
        <v>104</v>
      </c>
      <c r="F16" s="131">
        <f t="shared" si="0"/>
        <v>718</v>
      </c>
      <c r="G16" s="131">
        <f aca="true" t="shared" si="13" ref="G16:K16">SUM(M16,S16,Y16,AE16)</f>
        <v>0</v>
      </c>
      <c r="H16" s="131">
        <f t="shared" si="13"/>
        <v>0</v>
      </c>
      <c r="I16" s="131">
        <f t="shared" si="13"/>
        <v>0</v>
      </c>
      <c r="J16" s="131">
        <f t="shared" si="13"/>
        <v>0</v>
      </c>
      <c r="K16" s="131">
        <f t="shared" si="13"/>
        <v>718</v>
      </c>
      <c r="L16" s="131">
        <f t="shared" si="2"/>
        <v>718</v>
      </c>
      <c r="M16" s="131" t="s">
        <v>23</v>
      </c>
      <c r="N16" s="131" t="s">
        <v>23</v>
      </c>
      <c r="O16" s="131" t="s">
        <v>23</v>
      </c>
      <c r="P16" s="131" t="s">
        <v>23</v>
      </c>
      <c r="Q16" s="131">
        <v>718</v>
      </c>
      <c r="R16" s="131">
        <f t="shared" si="3"/>
        <v>0</v>
      </c>
      <c r="S16" s="131" t="s">
        <v>23</v>
      </c>
      <c r="T16" s="131" t="s">
        <v>23</v>
      </c>
      <c r="U16" s="131" t="s">
        <v>23</v>
      </c>
      <c r="V16" s="131" t="s">
        <v>23</v>
      </c>
      <c r="W16" s="131" t="s">
        <v>23</v>
      </c>
      <c r="X16" s="131">
        <f t="shared" si="4"/>
        <v>0</v>
      </c>
      <c r="Y16" s="131" t="s">
        <v>23</v>
      </c>
      <c r="Z16" s="131" t="s">
        <v>23</v>
      </c>
      <c r="AA16" s="131" t="s">
        <v>23</v>
      </c>
      <c r="AB16" s="131" t="s">
        <v>23</v>
      </c>
      <c r="AC16" s="131" t="s">
        <v>23</v>
      </c>
      <c r="AD16" s="131">
        <f t="shared" si="5"/>
        <v>0</v>
      </c>
      <c r="AE16" s="131" t="s">
        <v>23</v>
      </c>
      <c r="AF16" s="131" t="s">
        <v>23</v>
      </c>
      <c r="AG16" s="131" t="s">
        <v>23</v>
      </c>
      <c r="AH16" s="131" t="s">
        <v>23</v>
      </c>
      <c r="AI16" s="131" t="s">
        <v>23</v>
      </c>
    </row>
    <row r="17" spans="1:35" ht="18" customHeight="1">
      <c r="A17" s="117" t="s">
        <v>97</v>
      </c>
      <c r="B17" s="117" t="s">
        <v>102</v>
      </c>
      <c r="C17" s="117" t="s">
        <v>105</v>
      </c>
      <c r="D17" s="117" t="s">
        <v>99</v>
      </c>
      <c r="E17" s="117" t="s">
        <v>106</v>
      </c>
      <c r="F17" s="131">
        <f t="shared" si="0"/>
        <v>300</v>
      </c>
      <c r="G17" s="131">
        <f aca="true" t="shared" si="14" ref="G17:K17">SUM(M17,S17,Y17,AE17)</f>
        <v>0</v>
      </c>
      <c r="H17" s="131">
        <f t="shared" si="14"/>
        <v>0</v>
      </c>
      <c r="I17" s="131">
        <f t="shared" si="14"/>
        <v>0</v>
      </c>
      <c r="J17" s="131">
        <f t="shared" si="14"/>
        <v>0</v>
      </c>
      <c r="K17" s="131">
        <f t="shared" si="14"/>
        <v>300</v>
      </c>
      <c r="L17" s="131">
        <f t="shared" si="2"/>
        <v>300</v>
      </c>
      <c r="M17" s="131" t="s">
        <v>23</v>
      </c>
      <c r="N17" s="131" t="s">
        <v>23</v>
      </c>
      <c r="O17" s="131" t="s">
        <v>23</v>
      </c>
      <c r="P17" s="131" t="s">
        <v>23</v>
      </c>
      <c r="Q17" s="131">
        <v>300</v>
      </c>
      <c r="R17" s="131">
        <f t="shared" si="3"/>
        <v>0</v>
      </c>
      <c r="S17" s="131" t="s">
        <v>23</v>
      </c>
      <c r="T17" s="131" t="s">
        <v>23</v>
      </c>
      <c r="U17" s="131" t="s">
        <v>23</v>
      </c>
      <c r="V17" s="131" t="s">
        <v>23</v>
      </c>
      <c r="W17" s="131" t="s">
        <v>23</v>
      </c>
      <c r="X17" s="131">
        <f t="shared" si="4"/>
        <v>0</v>
      </c>
      <c r="Y17" s="131" t="s">
        <v>23</v>
      </c>
      <c r="Z17" s="131" t="s">
        <v>23</v>
      </c>
      <c r="AA17" s="131" t="s">
        <v>23</v>
      </c>
      <c r="AB17" s="131" t="s">
        <v>23</v>
      </c>
      <c r="AC17" s="131" t="s">
        <v>23</v>
      </c>
      <c r="AD17" s="131">
        <f t="shared" si="5"/>
        <v>0</v>
      </c>
      <c r="AE17" s="131" t="s">
        <v>23</v>
      </c>
      <c r="AF17" s="131" t="s">
        <v>23</v>
      </c>
      <c r="AG17" s="131" t="s">
        <v>23</v>
      </c>
      <c r="AH17" s="131" t="s">
        <v>23</v>
      </c>
      <c r="AI17" s="131" t="s">
        <v>23</v>
      </c>
    </row>
    <row r="18" spans="1:35" ht="18" customHeight="1">
      <c r="A18" s="117" t="s">
        <v>23</v>
      </c>
      <c r="B18" s="117" t="s">
        <v>23</v>
      </c>
      <c r="C18" s="117" t="s">
        <v>23</v>
      </c>
      <c r="D18" s="117" t="s">
        <v>23</v>
      </c>
      <c r="E18" s="117" t="s">
        <v>107</v>
      </c>
      <c r="F18" s="131">
        <f t="shared" si="0"/>
        <v>6</v>
      </c>
      <c r="G18" s="131">
        <f aca="true" t="shared" si="15" ref="G18:K18">SUM(M18,S18,Y18,AE18)</f>
        <v>0</v>
      </c>
      <c r="H18" s="131">
        <f t="shared" si="15"/>
        <v>0</v>
      </c>
      <c r="I18" s="131">
        <f t="shared" si="15"/>
        <v>0</v>
      </c>
      <c r="J18" s="131">
        <f t="shared" si="15"/>
        <v>0</v>
      </c>
      <c r="K18" s="131">
        <f t="shared" si="15"/>
        <v>6</v>
      </c>
      <c r="L18" s="131">
        <f t="shared" si="2"/>
        <v>6</v>
      </c>
      <c r="M18" s="131" t="s">
        <v>23</v>
      </c>
      <c r="N18" s="131" t="s">
        <v>23</v>
      </c>
      <c r="O18" s="131" t="s">
        <v>23</v>
      </c>
      <c r="P18" s="131" t="s">
        <v>23</v>
      </c>
      <c r="Q18" s="131">
        <v>6</v>
      </c>
      <c r="R18" s="131">
        <f t="shared" si="3"/>
        <v>0</v>
      </c>
      <c r="S18" s="131" t="s">
        <v>23</v>
      </c>
      <c r="T18" s="131" t="s">
        <v>23</v>
      </c>
      <c r="U18" s="131" t="s">
        <v>23</v>
      </c>
      <c r="V18" s="131" t="s">
        <v>23</v>
      </c>
      <c r="W18" s="131" t="s">
        <v>23</v>
      </c>
      <c r="X18" s="131">
        <f t="shared" si="4"/>
        <v>0</v>
      </c>
      <c r="Y18" s="131" t="s">
        <v>23</v>
      </c>
      <c r="Z18" s="131" t="s">
        <v>23</v>
      </c>
      <c r="AA18" s="131" t="s">
        <v>23</v>
      </c>
      <c r="AB18" s="131" t="s">
        <v>23</v>
      </c>
      <c r="AC18" s="131" t="s">
        <v>23</v>
      </c>
      <c r="AD18" s="131">
        <f t="shared" si="5"/>
        <v>0</v>
      </c>
      <c r="AE18" s="131" t="s">
        <v>23</v>
      </c>
      <c r="AF18" s="131" t="s">
        <v>23</v>
      </c>
      <c r="AG18" s="131" t="s">
        <v>23</v>
      </c>
      <c r="AH18" s="131" t="s">
        <v>23</v>
      </c>
      <c r="AI18" s="131" t="s">
        <v>23</v>
      </c>
    </row>
    <row r="19" spans="1:35" ht="18" customHeight="1">
      <c r="A19" s="117" t="s">
        <v>97</v>
      </c>
      <c r="B19" s="117" t="s">
        <v>108</v>
      </c>
      <c r="C19" s="117" t="s">
        <v>98</v>
      </c>
      <c r="D19" s="117" t="s">
        <v>99</v>
      </c>
      <c r="E19" s="117" t="s">
        <v>100</v>
      </c>
      <c r="F19" s="131">
        <f t="shared" si="0"/>
        <v>6</v>
      </c>
      <c r="G19" s="131">
        <f aca="true" t="shared" si="16" ref="G19:K19">SUM(M19,S19,Y19,AE19)</f>
        <v>0</v>
      </c>
      <c r="H19" s="131">
        <f t="shared" si="16"/>
        <v>0</v>
      </c>
      <c r="I19" s="131">
        <f t="shared" si="16"/>
        <v>0</v>
      </c>
      <c r="J19" s="131">
        <f t="shared" si="16"/>
        <v>0</v>
      </c>
      <c r="K19" s="131">
        <f t="shared" si="16"/>
        <v>6</v>
      </c>
      <c r="L19" s="131">
        <f t="shared" si="2"/>
        <v>6</v>
      </c>
      <c r="M19" s="131" t="s">
        <v>23</v>
      </c>
      <c r="N19" s="131" t="s">
        <v>23</v>
      </c>
      <c r="O19" s="131" t="s">
        <v>23</v>
      </c>
      <c r="P19" s="131" t="s">
        <v>23</v>
      </c>
      <c r="Q19" s="131">
        <v>6</v>
      </c>
      <c r="R19" s="131">
        <f t="shared" si="3"/>
        <v>0</v>
      </c>
      <c r="S19" s="131" t="s">
        <v>23</v>
      </c>
      <c r="T19" s="131" t="s">
        <v>23</v>
      </c>
      <c r="U19" s="131" t="s">
        <v>23</v>
      </c>
      <c r="V19" s="131" t="s">
        <v>23</v>
      </c>
      <c r="W19" s="131" t="s">
        <v>23</v>
      </c>
      <c r="X19" s="131">
        <f t="shared" si="4"/>
        <v>0</v>
      </c>
      <c r="Y19" s="131" t="s">
        <v>23</v>
      </c>
      <c r="Z19" s="131" t="s">
        <v>23</v>
      </c>
      <c r="AA19" s="131" t="s">
        <v>23</v>
      </c>
      <c r="AB19" s="131" t="s">
        <v>23</v>
      </c>
      <c r="AC19" s="131" t="s">
        <v>23</v>
      </c>
      <c r="AD19" s="131">
        <f t="shared" si="5"/>
        <v>0</v>
      </c>
      <c r="AE19" s="131" t="s">
        <v>23</v>
      </c>
      <c r="AF19" s="131" t="s">
        <v>23</v>
      </c>
      <c r="AG19" s="131" t="s">
        <v>23</v>
      </c>
      <c r="AH19" s="131" t="s">
        <v>23</v>
      </c>
      <c r="AI19" s="131" t="s">
        <v>23</v>
      </c>
    </row>
    <row r="20" spans="1:35" ht="18" customHeight="1">
      <c r="A20" s="117" t="s">
        <v>23</v>
      </c>
      <c r="B20" s="117" t="s">
        <v>23</v>
      </c>
      <c r="C20" s="117" t="s">
        <v>23</v>
      </c>
      <c r="D20" s="117" t="s">
        <v>23</v>
      </c>
      <c r="E20" s="117" t="s">
        <v>109</v>
      </c>
      <c r="F20" s="131">
        <f t="shared" si="0"/>
        <v>2278</v>
      </c>
      <c r="G20" s="131">
        <f aca="true" t="shared" si="17" ref="G20:K20">SUM(M20,S20,Y20,AE20)</f>
        <v>2278</v>
      </c>
      <c r="H20" s="131">
        <f t="shared" si="17"/>
        <v>2278</v>
      </c>
      <c r="I20" s="131">
        <f t="shared" si="17"/>
        <v>0</v>
      </c>
      <c r="J20" s="131">
        <f t="shared" si="17"/>
        <v>0</v>
      </c>
      <c r="K20" s="131">
        <f t="shared" si="17"/>
        <v>0</v>
      </c>
      <c r="L20" s="131">
        <f t="shared" si="2"/>
        <v>2278</v>
      </c>
      <c r="M20" s="131">
        <v>2278</v>
      </c>
      <c r="N20" s="131">
        <v>2278</v>
      </c>
      <c r="O20" s="131" t="s">
        <v>23</v>
      </c>
      <c r="P20" s="131" t="s">
        <v>23</v>
      </c>
      <c r="Q20" s="131" t="s">
        <v>23</v>
      </c>
      <c r="R20" s="131">
        <f t="shared" si="3"/>
        <v>0</v>
      </c>
      <c r="S20" s="131" t="s">
        <v>23</v>
      </c>
      <c r="T20" s="131" t="s">
        <v>23</v>
      </c>
      <c r="U20" s="131" t="s">
        <v>23</v>
      </c>
      <c r="V20" s="131" t="s">
        <v>23</v>
      </c>
      <c r="W20" s="131" t="s">
        <v>23</v>
      </c>
      <c r="X20" s="131">
        <f t="shared" si="4"/>
        <v>0</v>
      </c>
      <c r="Y20" s="131" t="s">
        <v>23</v>
      </c>
      <c r="Z20" s="131" t="s">
        <v>23</v>
      </c>
      <c r="AA20" s="131" t="s">
        <v>23</v>
      </c>
      <c r="AB20" s="131" t="s">
        <v>23</v>
      </c>
      <c r="AC20" s="131" t="s">
        <v>23</v>
      </c>
      <c r="AD20" s="131">
        <f t="shared" si="5"/>
        <v>0</v>
      </c>
      <c r="AE20" s="131" t="s">
        <v>23</v>
      </c>
      <c r="AF20" s="131" t="s">
        <v>23</v>
      </c>
      <c r="AG20" s="131" t="s">
        <v>23</v>
      </c>
      <c r="AH20" s="131" t="s">
        <v>23</v>
      </c>
      <c r="AI20" s="131" t="s">
        <v>23</v>
      </c>
    </row>
    <row r="21" spans="1:35" ht="18" customHeight="1">
      <c r="A21" s="117" t="s">
        <v>23</v>
      </c>
      <c r="B21" s="117" t="s">
        <v>23</v>
      </c>
      <c r="C21" s="117" t="s">
        <v>23</v>
      </c>
      <c r="D21" s="117" t="s">
        <v>23</v>
      </c>
      <c r="E21" s="117" t="s">
        <v>110</v>
      </c>
      <c r="F21" s="131">
        <f t="shared" si="0"/>
        <v>2229</v>
      </c>
      <c r="G21" s="131">
        <f aca="true" t="shared" si="18" ref="G21:K21">SUM(M21,S21,Y21,AE21)</f>
        <v>2229</v>
      </c>
      <c r="H21" s="131">
        <f t="shared" si="18"/>
        <v>2229</v>
      </c>
      <c r="I21" s="131">
        <f t="shared" si="18"/>
        <v>0</v>
      </c>
      <c r="J21" s="131">
        <f t="shared" si="18"/>
        <v>0</v>
      </c>
      <c r="K21" s="131">
        <f t="shared" si="18"/>
        <v>0</v>
      </c>
      <c r="L21" s="131">
        <f t="shared" si="2"/>
        <v>2229</v>
      </c>
      <c r="M21" s="131">
        <v>2229</v>
      </c>
      <c r="N21" s="131">
        <v>2229</v>
      </c>
      <c r="O21" s="131" t="s">
        <v>23</v>
      </c>
      <c r="P21" s="131" t="s">
        <v>23</v>
      </c>
      <c r="Q21" s="131" t="s">
        <v>23</v>
      </c>
      <c r="R21" s="131">
        <f t="shared" si="3"/>
        <v>0</v>
      </c>
      <c r="S21" s="131" t="s">
        <v>23</v>
      </c>
      <c r="T21" s="131" t="s">
        <v>23</v>
      </c>
      <c r="U21" s="131" t="s">
        <v>23</v>
      </c>
      <c r="V21" s="131" t="s">
        <v>23</v>
      </c>
      <c r="W21" s="131" t="s">
        <v>23</v>
      </c>
      <c r="X21" s="131">
        <f t="shared" si="4"/>
        <v>0</v>
      </c>
      <c r="Y21" s="131" t="s">
        <v>23</v>
      </c>
      <c r="Z21" s="131" t="s">
        <v>23</v>
      </c>
      <c r="AA21" s="131" t="s">
        <v>23</v>
      </c>
      <c r="AB21" s="131" t="s">
        <v>23</v>
      </c>
      <c r="AC21" s="131" t="s">
        <v>23</v>
      </c>
      <c r="AD21" s="131">
        <f t="shared" si="5"/>
        <v>0</v>
      </c>
      <c r="AE21" s="131" t="s">
        <v>23</v>
      </c>
      <c r="AF21" s="131" t="s">
        <v>23</v>
      </c>
      <c r="AG21" s="131" t="s">
        <v>23</v>
      </c>
      <c r="AH21" s="131" t="s">
        <v>23</v>
      </c>
      <c r="AI21" s="131" t="s">
        <v>23</v>
      </c>
    </row>
    <row r="22" spans="1:35" ht="18" customHeight="1">
      <c r="A22" s="117" t="s">
        <v>111</v>
      </c>
      <c r="B22" s="117" t="s">
        <v>112</v>
      </c>
      <c r="C22" s="117" t="s">
        <v>112</v>
      </c>
      <c r="D22" s="117" t="s">
        <v>99</v>
      </c>
      <c r="E22" s="117" t="s">
        <v>113</v>
      </c>
      <c r="F22" s="131">
        <f t="shared" si="0"/>
        <v>1592</v>
      </c>
      <c r="G22" s="131">
        <f aca="true" t="shared" si="19" ref="G22:K22">SUM(M22,S22,Y22,AE22)</f>
        <v>1592</v>
      </c>
      <c r="H22" s="131">
        <f t="shared" si="19"/>
        <v>1592</v>
      </c>
      <c r="I22" s="131">
        <f t="shared" si="19"/>
        <v>0</v>
      </c>
      <c r="J22" s="131">
        <f t="shared" si="19"/>
        <v>0</v>
      </c>
      <c r="K22" s="131">
        <f t="shared" si="19"/>
        <v>0</v>
      </c>
      <c r="L22" s="131">
        <f t="shared" si="2"/>
        <v>1592</v>
      </c>
      <c r="M22" s="131">
        <v>1592</v>
      </c>
      <c r="N22" s="131">
        <v>1592</v>
      </c>
      <c r="O22" s="131" t="s">
        <v>23</v>
      </c>
      <c r="P22" s="131" t="s">
        <v>23</v>
      </c>
      <c r="Q22" s="131" t="s">
        <v>23</v>
      </c>
      <c r="R22" s="131">
        <f t="shared" si="3"/>
        <v>0</v>
      </c>
      <c r="S22" s="131" t="s">
        <v>23</v>
      </c>
      <c r="T22" s="131" t="s">
        <v>23</v>
      </c>
      <c r="U22" s="131" t="s">
        <v>23</v>
      </c>
      <c r="V22" s="131" t="s">
        <v>23</v>
      </c>
      <c r="W22" s="131" t="s">
        <v>23</v>
      </c>
      <c r="X22" s="131">
        <f t="shared" si="4"/>
        <v>0</v>
      </c>
      <c r="Y22" s="131" t="s">
        <v>23</v>
      </c>
      <c r="Z22" s="131" t="s">
        <v>23</v>
      </c>
      <c r="AA22" s="131" t="s">
        <v>23</v>
      </c>
      <c r="AB22" s="131" t="s">
        <v>23</v>
      </c>
      <c r="AC22" s="131" t="s">
        <v>23</v>
      </c>
      <c r="AD22" s="131">
        <f t="shared" si="5"/>
        <v>0</v>
      </c>
      <c r="AE22" s="131" t="s">
        <v>23</v>
      </c>
      <c r="AF22" s="131" t="s">
        <v>23</v>
      </c>
      <c r="AG22" s="131" t="s">
        <v>23</v>
      </c>
      <c r="AH22" s="131" t="s">
        <v>23</v>
      </c>
      <c r="AI22" s="131" t="s">
        <v>23</v>
      </c>
    </row>
    <row r="23" spans="1:35" ht="18" customHeight="1">
      <c r="A23" s="117" t="s">
        <v>111</v>
      </c>
      <c r="B23" s="117" t="s">
        <v>112</v>
      </c>
      <c r="C23" s="117" t="s">
        <v>108</v>
      </c>
      <c r="D23" s="117" t="s">
        <v>99</v>
      </c>
      <c r="E23" s="117" t="s">
        <v>114</v>
      </c>
      <c r="F23" s="131">
        <f t="shared" si="0"/>
        <v>637</v>
      </c>
      <c r="G23" s="131">
        <f aca="true" t="shared" si="20" ref="G23:K23">SUM(M23,S23,Y23,AE23)</f>
        <v>637</v>
      </c>
      <c r="H23" s="131">
        <f t="shared" si="20"/>
        <v>637</v>
      </c>
      <c r="I23" s="131">
        <f t="shared" si="20"/>
        <v>0</v>
      </c>
      <c r="J23" s="131">
        <f t="shared" si="20"/>
        <v>0</v>
      </c>
      <c r="K23" s="131">
        <f t="shared" si="20"/>
        <v>0</v>
      </c>
      <c r="L23" s="131">
        <f t="shared" si="2"/>
        <v>637</v>
      </c>
      <c r="M23" s="131">
        <v>637</v>
      </c>
      <c r="N23" s="131">
        <v>637</v>
      </c>
      <c r="O23" s="131" t="s">
        <v>23</v>
      </c>
      <c r="P23" s="131" t="s">
        <v>23</v>
      </c>
      <c r="Q23" s="131" t="s">
        <v>23</v>
      </c>
      <c r="R23" s="131">
        <f t="shared" si="3"/>
        <v>0</v>
      </c>
      <c r="S23" s="131" t="s">
        <v>23</v>
      </c>
      <c r="T23" s="131" t="s">
        <v>23</v>
      </c>
      <c r="U23" s="131" t="s">
        <v>23</v>
      </c>
      <c r="V23" s="131" t="s">
        <v>23</v>
      </c>
      <c r="W23" s="131" t="s">
        <v>23</v>
      </c>
      <c r="X23" s="131">
        <f t="shared" si="4"/>
        <v>0</v>
      </c>
      <c r="Y23" s="131" t="s">
        <v>23</v>
      </c>
      <c r="Z23" s="131" t="s">
        <v>23</v>
      </c>
      <c r="AA23" s="131" t="s">
        <v>23</v>
      </c>
      <c r="AB23" s="131" t="s">
        <v>23</v>
      </c>
      <c r="AC23" s="131" t="s">
        <v>23</v>
      </c>
      <c r="AD23" s="131">
        <f t="shared" si="5"/>
        <v>0</v>
      </c>
      <c r="AE23" s="131" t="s">
        <v>23</v>
      </c>
      <c r="AF23" s="131" t="s">
        <v>23</v>
      </c>
      <c r="AG23" s="131" t="s">
        <v>23</v>
      </c>
      <c r="AH23" s="131" t="s">
        <v>23</v>
      </c>
      <c r="AI23" s="131" t="s">
        <v>23</v>
      </c>
    </row>
    <row r="24" spans="1:35" ht="18" customHeight="1">
      <c r="A24" s="117" t="s">
        <v>23</v>
      </c>
      <c r="B24" s="117" t="s">
        <v>23</v>
      </c>
      <c r="C24" s="117" t="s">
        <v>23</v>
      </c>
      <c r="D24" s="117" t="s">
        <v>23</v>
      </c>
      <c r="E24" s="117" t="s">
        <v>115</v>
      </c>
      <c r="F24" s="131">
        <f t="shared" si="0"/>
        <v>49</v>
      </c>
      <c r="G24" s="131">
        <f aca="true" t="shared" si="21" ref="G24:K24">SUM(M24,S24,Y24,AE24)</f>
        <v>49</v>
      </c>
      <c r="H24" s="131">
        <f t="shared" si="21"/>
        <v>49</v>
      </c>
      <c r="I24" s="131">
        <f t="shared" si="21"/>
        <v>0</v>
      </c>
      <c r="J24" s="131">
        <f t="shared" si="21"/>
        <v>0</v>
      </c>
      <c r="K24" s="131">
        <f t="shared" si="21"/>
        <v>0</v>
      </c>
      <c r="L24" s="131">
        <f t="shared" si="2"/>
        <v>49</v>
      </c>
      <c r="M24" s="131">
        <v>49</v>
      </c>
      <c r="N24" s="131">
        <v>49</v>
      </c>
      <c r="O24" s="131" t="s">
        <v>23</v>
      </c>
      <c r="P24" s="131" t="s">
        <v>23</v>
      </c>
      <c r="Q24" s="131" t="s">
        <v>23</v>
      </c>
      <c r="R24" s="131">
        <f t="shared" si="3"/>
        <v>0</v>
      </c>
      <c r="S24" s="131" t="s">
        <v>23</v>
      </c>
      <c r="T24" s="131" t="s">
        <v>23</v>
      </c>
      <c r="U24" s="131" t="s">
        <v>23</v>
      </c>
      <c r="V24" s="131" t="s">
        <v>23</v>
      </c>
      <c r="W24" s="131" t="s">
        <v>23</v>
      </c>
      <c r="X24" s="131">
        <f t="shared" si="4"/>
        <v>0</v>
      </c>
      <c r="Y24" s="131" t="s">
        <v>23</v>
      </c>
      <c r="Z24" s="131" t="s">
        <v>23</v>
      </c>
      <c r="AA24" s="131" t="s">
        <v>23</v>
      </c>
      <c r="AB24" s="131" t="s">
        <v>23</v>
      </c>
      <c r="AC24" s="131" t="s">
        <v>23</v>
      </c>
      <c r="AD24" s="131">
        <f t="shared" si="5"/>
        <v>0</v>
      </c>
      <c r="AE24" s="131" t="s">
        <v>23</v>
      </c>
      <c r="AF24" s="131" t="s">
        <v>23</v>
      </c>
      <c r="AG24" s="131" t="s">
        <v>23</v>
      </c>
      <c r="AH24" s="131" t="s">
        <v>23</v>
      </c>
      <c r="AI24" s="131" t="s">
        <v>23</v>
      </c>
    </row>
    <row r="25" spans="1:35" ht="18" customHeight="1">
      <c r="A25" s="117" t="s">
        <v>111</v>
      </c>
      <c r="B25" s="117" t="s">
        <v>116</v>
      </c>
      <c r="C25" s="117" t="s">
        <v>105</v>
      </c>
      <c r="D25" s="117" t="s">
        <v>99</v>
      </c>
      <c r="E25" s="117" t="s">
        <v>117</v>
      </c>
      <c r="F25" s="131">
        <f t="shared" si="0"/>
        <v>49</v>
      </c>
      <c r="G25" s="131">
        <f aca="true" t="shared" si="22" ref="G25:K25">SUM(M25,S25,Y25,AE25)</f>
        <v>49</v>
      </c>
      <c r="H25" s="131">
        <f t="shared" si="22"/>
        <v>49</v>
      </c>
      <c r="I25" s="131">
        <f t="shared" si="22"/>
        <v>0</v>
      </c>
      <c r="J25" s="131">
        <f t="shared" si="22"/>
        <v>0</v>
      </c>
      <c r="K25" s="131">
        <f t="shared" si="22"/>
        <v>0</v>
      </c>
      <c r="L25" s="131">
        <f t="shared" si="2"/>
        <v>49</v>
      </c>
      <c r="M25" s="131">
        <v>49</v>
      </c>
      <c r="N25" s="131">
        <v>49</v>
      </c>
      <c r="O25" s="131" t="s">
        <v>23</v>
      </c>
      <c r="P25" s="131" t="s">
        <v>23</v>
      </c>
      <c r="Q25" s="131" t="s">
        <v>23</v>
      </c>
      <c r="R25" s="131">
        <f t="shared" si="3"/>
        <v>0</v>
      </c>
      <c r="S25" s="131" t="s">
        <v>23</v>
      </c>
      <c r="T25" s="131" t="s">
        <v>23</v>
      </c>
      <c r="U25" s="131" t="s">
        <v>23</v>
      </c>
      <c r="V25" s="131" t="s">
        <v>23</v>
      </c>
      <c r="W25" s="131" t="s">
        <v>23</v>
      </c>
      <c r="X25" s="131">
        <f t="shared" si="4"/>
        <v>0</v>
      </c>
      <c r="Y25" s="131" t="s">
        <v>23</v>
      </c>
      <c r="Z25" s="131" t="s">
        <v>23</v>
      </c>
      <c r="AA25" s="131" t="s">
        <v>23</v>
      </c>
      <c r="AB25" s="131" t="s">
        <v>23</v>
      </c>
      <c r="AC25" s="131" t="s">
        <v>23</v>
      </c>
      <c r="AD25" s="131">
        <f t="shared" si="5"/>
        <v>0</v>
      </c>
      <c r="AE25" s="131" t="s">
        <v>23</v>
      </c>
      <c r="AF25" s="131" t="s">
        <v>23</v>
      </c>
      <c r="AG25" s="131" t="s">
        <v>23</v>
      </c>
      <c r="AH25" s="131" t="s">
        <v>23</v>
      </c>
      <c r="AI25" s="131" t="s">
        <v>23</v>
      </c>
    </row>
    <row r="26" spans="1:35" ht="18" customHeight="1">
      <c r="A26" s="117" t="s">
        <v>23</v>
      </c>
      <c r="B26" s="117" t="s">
        <v>23</v>
      </c>
      <c r="C26" s="117" t="s">
        <v>23</v>
      </c>
      <c r="D26" s="117" t="s">
        <v>23</v>
      </c>
      <c r="E26" s="117" t="s">
        <v>118</v>
      </c>
      <c r="F26" s="131">
        <f t="shared" si="0"/>
        <v>629</v>
      </c>
      <c r="G26" s="131">
        <f aca="true" t="shared" si="23" ref="G26:K26">SUM(M26,S26,Y26,AE26)</f>
        <v>629</v>
      </c>
      <c r="H26" s="131">
        <f t="shared" si="23"/>
        <v>629</v>
      </c>
      <c r="I26" s="131">
        <f t="shared" si="23"/>
        <v>0</v>
      </c>
      <c r="J26" s="131">
        <f t="shared" si="23"/>
        <v>0</v>
      </c>
      <c r="K26" s="131">
        <f t="shared" si="23"/>
        <v>0</v>
      </c>
      <c r="L26" s="131">
        <f t="shared" si="2"/>
        <v>629</v>
      </c>
      <c r="M26" s="131">
        <v>629</v>
      </c>
      <c r="N26" s="131">
        <v>629</v>
      </c>
      <c r="O26" s="131" t="s">
        <v>23</v>
      </c>
      <c r="P26" s="131" t="s">
        <v>23</v>
      </c>
      <c r="Q26" s="131" t="s">
        <v>23</v>
      </c>
      <c r="R26" s="131">
        <f t="shared" si="3"/>
        <v>0</v>
      </c>
      <c r="S26" s="131" t="s">
        <v>23</v>
      </c>
      <c r="T26" s="131" t="s">
        <v>23</v>
      </c>
      <c r="U26" s="131" t="s">
        <v>23</v>
      </c>
      <c r="V26" s="131" t="s">
        <v>23</v>
      </c>
      <c r="W26" s="131" t="s">
        <v>23</v>
      </c>
      <c r="X26" s="131">
        <f t="shared" si="4"/>
        <v>0</v>
      </c>
      <c r="Y26" s="131" t="s">
        <v>23</v>
      </c>
      <c r="Z26" s="131" t="s">
        <v>23</v>
      </c>
      <c r="AA26" s="131" t="s">
        <v>23</v>
      </c>
      <c r="AB26" s="131" t="s">
        <v>23</v>
      </c>
      <c r="AC26" s="131" t="s">
        <v>23</v>
      </c>
      <c r="AD26" s="131">
        <f t="shared" si="5"/>
        <v>0</v>
      </c>
      <c r="AE26" s="131" t="s">
        <v>23</v>
      </c>
      <c r="AF26" s="131" t="s">
        <v>23</v>
      </c>
      <c r="AG26" s="131" t="s">
        <v>23</v>
      </c>
      <c r="AH26" s="131" t="s">
        <v>23</v>
      </c>
      <c r="AI26" s="131" t="s">
        <v>23</v>
      </c>
    </row>
    <row r="27" spans="1:35" ht="18" customHeight="1">
      <c r="A27" s="117" t="s">
        <v>23</v>
      </c>
      <c r="B27" s="117" t="s">
        <v>23</v>
      </c>
      <c r="C27" s="117" t="s">
        <v>23</v>
      </c>
      <c r="D27" s="117" t="s">
        <v>23</v>
      </c>
      <c r="E27" s="117" t="s">
        <v>119</v>
      </c>
      <c r="F27" s="131">
        <f t="shared" si="0"/>
        <v>629</v>
      </c>
      <c r="G27" s="131">
        <f aca="true" t="shared" si="24" ref="G27:K27">SUM(M27,S27,Y27,AE27)</f>
        <v>629</v>
      </c>
      <c r="H27" s="131">
        <f t="shared" si="24"/>
        <v>629</v>
      </c>
      <c r="I27" s="131">
        <f t="shared" si="24"/>
        <v>0</v>
      </c>
      <c r="J27" s="131">
        <f t="shared" si="24"/>
        <v>0</v>
      </c>
      <c r="K27" s="131">
        <f t="shared" si="24"/>
        <v>0</v>
      </c>
      <c r="L27" s="131">
        <f t="shared" si="2"/>
        <v>629</v>
      </c>
      <c r="M27" s="131">
        <v>629</v>
      </c>
      <c r="N27" s="131">
        <v>629</v>
      </c>
      <c r="O27" s="131" t="s">
        <v>23</v>
      </c>
      <c r="P27" s="131" t="s">
        <v>23</v>
      </c>
      <c r="Q27" s="131" t="s">
        <v>23</v>
      </c>
      <c r="R27" s="131">
        <f t="shared" si="3"/>
        <v>0</v>
      </c>
      <c r="S27" s="131" t="s">
        <v>23</v>
      </c>
      <c r="T27" s="131" t="s">
        <v>23</v>
      </c>
      <c r="U27" s="131" t="s">
        <v>23</v>
      </c>
      <c r="V27" s="131" t="s">
        <v>23</v>
      </c>
      <c r="W27" s="131" t="s">
        <v>23</v>
      </c>
      <c r="X27" s="131">
        <f t="shared" si="4"/>
        <v>0</v>
      </c>
      <c r="Y27" s="131" t="s">
        <v>23</v>
      </c>
      <c r="Z27" s="131" t="s">
        <v>23</v>
      </c>
      <c r="AA27" s="131" t="s">
        <v>23</v>
      </c>
      <c r="AB27" s="131" t="s">
        <v>23</v>
      </c>
      <c r="AC27" s="131" t="s">
        <v>23</v>
      </c>
      <c r="AD27" s="131">
        <f t="shared" si="5"/>
        <v>0</v>
      </c>
      <c r="AE27" s="131" t="s">
        <v>23</v>
      </c>
      <c r="AF27" s="131" t="s">
        <v>23</v>
      </c>
      <c r="AG27" s="131" t="s">
        <v>23</v>
      </c>
      <c r="AH27" s="131" t="s">
        <v>23</v>
      </c>
      <c r="AI27" s="131" t="s">
        <v>23</v>
      </c>
    </row>
    <row r="28" spans="1:35" ht="18" customHeight="1">
      <c r="A28" s="117" t="s">
        <v>120</v>
      </c>
      <c r="B28" s="117" t="s">
        <v>116</v>
      </c>
      <c r="C28" s="117" t="s">
        <v>98</v>
      </c>
      <c r="D28" s="117" t="s">
        <v>99</v>
      </c>
      <c r="E28" s="117" t="s">
        <v>121</v>
      </c>
      <c r="F28" s="131">
        <f t="shared" si="0"/>
        <v>629</v>
      </c>
      <c r="G28" s="131">
        <f aca="true" t="shared" si="25" ref="G28:K28">SUM(M28,S28,Y28,AE28)</f>
        <v>629</v>
      </c>
      <c r="H28" s="131">
        <f t="shared" si="25"/>
        <v>629</v>
      </c>
      <c r="I28" s="131">
        <f t="shared" si="25"/>
        <v>0</v>
      </c>
      <c r="J28" s="131">
        <f t="shared" si="25"/>
        <v>0</v>
      </c>
      <c r="K28" s="131">
        <f t="shared" si="25"/>
        <v>0</v>
      </c>
      <c r="L28" s="131">
        <f t="shared" si="2"/>
        <v>629</v>
      </c>
      <c r="M28" s="131">
        <v>629</v>
      </c>
      <c r="N28" s="131">
        <v>629</v>
      </c>
      <c r="O28" s="131" t="s">
        <v>23</v>
      </c>
      <c r="P28" s="131" t="s">
        <v>23</v>
      </c>
      <c r="Q28" s="131" t="s">
        <v>23</v>
      </c>
      <c r="R28" s="131">
        <f t="shared" si="3"/>
        <v>0</v>
      </c>
      <c r="S28" s="131" t="s">
        <v>23</v>
      </c>
      <c r="T28" s="131" t="s">
        <v>23</v>
      </c>
      <c r="U28" s="131" t="s">
        <v>23</v>
      </c>
      <c r="V28" s="131" t="s">
        <v>23</v>
      </c>
      <c r="W28" s="131" t="s">
        <v>23</v>
      </c>
      <c r="X28" s="131">
        <f t="shared" si="4"/>
        <v>0</v>
      </c>
      <c r="Y28" s="131" t="s">
        <v>23</v>
      </c>
      <c r="Z28" s="131" t="s">
        <v>23</v>
      </c>
      <c r="AA28" s="131" t="s">
        <v>23</v>
      </c>
      <c r="AB28" s="131" t="s">
        <v>23</v>
      </c>
      <c r="AC28" s="131" t="s">
        <v>23</v>
      </c>
      <c r="AD28" s="131">
        <f t="shared" si="5"/>
        <v>0</v>
      </c>
      <c r="AE28" s="131" t="s">
        <v>23</v>
      </c>
      <c r="AF28" s="131" t="s">
        <v>23</v>
      </c>
      <c r="AG28" s="131" t="s">
        <v>23</v>
      </c>
      <c r="AH28" s="131" t="s">
        <v>23</v>
      </c>
      <c r="AI28" s="131" t="s">
        <v>23</v>
      </c>
    </row>
    <row r="29" spans="1:35" ht="18" customHeight="1">
      <c r="A29" s="117" t="s">
        <v>23</v>
      </c>
      <c r="B29" s="117" t="s">
        <v>23</v>
      </c>
      <c r="C29" s="117" t="s">
        <v>23</v>
      </c>
      <c r="D29" s="117" t="s">
        <v>23</v>
      </c>
      <c r="E29" s="117" t="s">
        <v>122</v>
      </c>
      <c r="F29" s="131">
        <f t="shared" si="0"/>
        <v>250</v>
      </c>
      <c r="G29" s="131">
        <f aca="true" t="shared" si="26" ref="G29:K29">SUM(M29,S29,Y29,AE29)</f>
        <v>0</v>
      </c>
      <c r="H29" s="131">
        <f t="shared" si="26"/>
        <v>0</v>
      </c>
      <c r="I29" s="131">
        <f t="shared" si="26"/>
        <v>0</v>
      </c>
      <c r="J29" s="131">
        <f t="shared" si="26"/>
        <v>0</v>
      </c>
      <c r="K29" s="131">
        <f t="shared" si="26"/>
        <v>250</v>
      </c>
      <c r="L29" s="131">
        <f t="shared" si="2"/>
        <v>250</v>
      </c>
      <c r="M29" s="131" t="s">
        <v>23</v>
      </c>
      <c r="N29" s="131" t="s">
        <v>23</v>
      </c>
      <c r="O29" s="131" t="s">
        <v>23</v>
      </c>
      <c r="P29" s="131" t="s">
        <v>23</v>
      </c>
      <c r="Q29" s="131">
        <v>250</v>
      </c>
      <c r="R29" s="131">
        <f t="shared" si="3"/>
        <v>0</v>
      </c>
      <c r="S29" s="131" t="s">
        <v>23</v>
      </c>
      <c r="T29" s="131" t="s">
        <v>23</v>
      </c>
      <c r="U29" s="131" t="s">
        <v>23</v>
      </c>
      <c r="V29" s="131" t="s">
        <v>23</v>
      </c>
      <c r="W29" s="131" t="s">
        <v>23</v>
      </c>
      <c r="X29" s="131">
        <f t="shared" si="4"/>
        <v>0</v>
      </c>
      <c r="Y29" s="131" t="s">
        <v>23</v>
      </c>
      <c r="Z29" s="131" t="s">
        <v>23</v>
      </c>
      <c r="AA29" s="131" t="s">
        <v>23</v>
      </c>
      <c r="AB29" s="131" t="s">
        <v>23</v>
      </c>
      <c r="AC29" s="131" t="s">
        <v>23</v>
      </c>
      <c r="AD29" s="131">
        <f t="shared" si="5"/>
        <v>0</v>
      </c>
      <c r="AE29" s="131" t="s">
        <v>23</v>
      </c>
      <c r="AF29" s="131" t="s">
        <v>23</v>
      </c>
      <c r="AG29" s="131" t="s">
        <v>23</v>
      </c>
      <c r="AH29" s="131" t="s">
        <v>23</v>
      </c>
      <c r="AI29" s="131" t="s">
        <v>23</v>
      </c>
    </row>
    <row r="30" spans="1:35" ht="18" customHeight="1">
      <c r="A30" s="117" t="s">
        <v>23</v>
      </c>
      <c r="B30" s="117" t="s">
        <v>23</v>
      </c>
      <c r="C30" s="117" t="s">
        <v>23</v>
      </c>
      <c r="D30" s="117" t="s">
        <v>23</v>
      </c>
      <c r="E30" s="117" t="s">
        <v>123</v>
      </c>
      <c r="F30" s="131">
        <f t="shared" si="0"/>
        <v>250</v>
      </c>
      <c r="G30" s="131">
        <f aca="true" t="shared" si="27" ref="G30:K30">SUM(M30,S30,Y30,AE30)</f>
        <v>0</v>
      </c>
      <c r="H30" s="131">
        <f t="shared" si="27"/>
        <v>0</v>
      </c>
      <c r="I30" s="131">
        <f t="shared" si="27"/>
        <v>0</v>
      </c>
      <c r="J30" s="131">
        <f t="shared" si="27"/>
        <v>0</v>
      </c>
      <c r="K30" s="131">
        <f t="shared" si="27"/>
        <v>250</v>
      </c>
      <c r="L30" s="131">
        <f t="shared" si="2"/>
        <v>250</v>
      </c>
      <c r="M30" s="131" t="s">
        <v>23</v>
      </c>
      <c r="N30" s="131" t="s">
        <v>23</v>
      </c>
      <c r="O30" s="131" t="s">
        <v>23</v>
      </c>
      <c r="P30" s="131" t="s">
        <v>23</v>
      </c>
      <c r="Q30" s="131">
        <v>250</v>
      </c>
      <c r="R30" s="131">
        <f t="shared" si="3"/>
        <v>0</v>
      </c>
      <c r="S30" s="131" t="s">
        <v>23</v>
      </c>
      <c r="T30" s="131" t="s">
        <v>23</v>
      </c>
      <c r="U30" s="131" t="s">
        <v>23</v>
      </c>
      <c r="V30" s="131" t="s">
        <v>23</v>
      </c>
      <c r="W30" s="131" t="s">
        <v>23</v>
      </c>
      <c r="X30" s="131">
        <f t="shared" si="4"/>
        <v>0</v>
      </c>
      <c r="Y30" s="131" t="s">
        <v>23</v>
      </c>
      <c r="Z30" s="131" t="s">
        <v>23</v>
      </c>
      <c r="AA30" s="131" t="s">
        <v>23</v>
      </c>
      <c r="AB30" s="131" t="s">
        <v>23</v>
      </c>
      <c r="AC30" s="131" t="s">
        <v>23</v>
      </c>
      <c r="AD30" s="131">
        <f t="shared" si="5"/>
        <v>0</v>
      </c>
      <c r="AE30" s="131" t="s">
        <v>23</v>
      </c>
      <c r="AF30" s="131" t="s">
        <v>23</v>
      </c>
      <c r="AG30" s="131" t="s">
        <v>23</v>
      </c>
      <c r="AH30" s="131" t="s">
        <v>23</v>
      </c>
      <c r="AI30" s="131" t="s">
        <v>23</v>
      </c>
    </row>
    <row r="31" spans="1:35" ht="18" customHeight="1">
      <c r="A31" s="117" t="s">
        <v>124</v>
      </c>
      <c r="B31" s="117" t="s">
        <v>112</v>
      </c>
      <c r="C31" s="117" t="s">
        <v>105</v>
      </c>
      <c r="D31" s="117" t="s">
        <v>99</v>
      </c>
      <c r="E31" s="117" t="s">
        <v>125</v>
      </c>
      <c r="F31" s="131">
        <f t="shared" si="0"/>
        <v>250</v>
      </c>
      <c r="G31" s="131">
        <f aca="true" t="shared" si="28" ref="G31:K31">SUM(M31,S31,Y31,AE31)</f>
        <v>0</v>
      </c>
      <c r="H31" s="131">
        <f t="shared" si="28"/>
        <v>0</v>
      </c>
      <c r="I31" s="131">
        <f t="shared" si="28"/>
        <v>0</v>
      </c>
      <c r="J31" s="131">
        <f t="shared" si="28"/>
        <v>0</v>
      </c>
      <c r="K31" s="131">
        <f t="shared" si="28"/>
        <v>250</v>
      </c>
      <c r="L31" s="131">
        <f t="shared" si="2"/>
        <v>250</v>
      </c>
      <c r="M31" s="131" t="s">
        <v>23</v>
      </c>
      <c r="N31" s="131" t="s">
        <v>23</v>
      </c>
      <c r="O31" s="131" t="s">
        <v>23</v>
      </c>
      <c r="P31" s="131" t="s">
        <v>23</v>
      </c>
      <c r="Q31" s="131">
        <v>250</v>
      </c>
      <c r="R31" s="131">
        <f t="shared" si="3"/>
        <v>0</v>
      </c>
      <c r="S31" s="131" t="s">
        <v>23</v>
      </c>
      <c r="T31" s="131" t="s">
        <v>23</v>
      </c>
      <c r="U31" s="131" t="s">
        <v>23</v>
      </c>
      <c r="V31" s="131" t="s">
        <v>23</v>
      </c>
      <c r="W31" s="131" t="s">
        <v>23</v>
      </c>
      <c r="X31" s="131">
        <f t="shared" si="4"/>
        <v>0</v>
      </c>
      <c r="Y31" s="131" t="s">
        <v>23</v>
      </c>
      <c r="Z31" s="131" t="s">
        <v>23</v>
      </c>
      <c r="AA31" s="131" t="s">
        <v>23</v>
      </c>
      <c r="AB31" s="131" t="s">
        <v>23</v>
      </c>
      <c r="AC31" s="131" t="s">
        <v>23</v>
      </c>
      <c r="AD31" s="131">
        <f t="shared" si="5"/>
        <v>0</v>
      </c>
      <c r="AE31" s="131" t="s">
        <v>23</v>
      </c>
      <c r="AF31" s="131" t="s">
        <v>23</v>
      </c>
      <c r="AG31" s="131" t="s">
        <v>23</v>
      </c>
      <c r="AH31" s="131" t="s">
        <v>23</v>
      </c>
      <c r="AI31" s="131" t="s">
        <v>23</v>
      </c>
    </row>
    <row r="32" spans="1:35" ht="18" customHeight="1">
      <c r="A32" s="117" t="s">
        <v>23</v>
      </c>
      <c r="B32" s="117" t="s">
        <v>23</v>
      </c>
      <c r="C32" s="117" t="s">
        <v>23</v>
      </c>
      <c r="D32" s="117" t="s">
        <v>23</v>
      </c>
      <c r="E32" s="117" t="s">
        <v>126</v>
      </c>
      <c r="F32" s="131">
        <f t="shared" si="0"/>
        <v>1375</v>
      </c>
      <c r="G32" s="131">
        <f aca="true" t="shared" si="29" ref="G32:K32">SUM(M32,S32,Y32,AE32)</f>
        <v>1375</v>
      </c>
      <c r="H32" s="131">
        <f t="shared" si="29"/>
        <v>0</v>
      </c>
      <c r="I32" s="131">
        <f t="shared" si="29"/>
        <v>0</v>
      </c>
      <c r="J32" s="131">
        <f t="shared" si="29"/>
        <v>1375</v>
      </c>
      <c r="K32" s="131">
        <f t="shared" si="29"/>
        <v>0</v>
      </c>
      <c r="L32" s="131">
        <f t="shared" si="2"/>
        <v>1375</v>
      </c>
      <c r="M32" s="131">
        <v>1375</v>
      </c>
      <c r="N32" s="131" t="s">
        <v>23</v>
      </c>
      <c r="O32" s="131" t="s">
        <v>23</v>
      </c>
      <c r="P32" s="131">
        <v>1375</v>
      </c>
      <c r="Q32" s="131" t="s">
        <v>23</v>
      </c>
      <c r="R32" s="131">
        <f t="shared" si="3"/>
        <v>0</v>
      </c>
      <c r="S32" s="131" t="s">
        <v>23</v>
      </c>
      <c r="T32" s="131" t="s">
        <v>23</v>
      </c>
      <c r="U32" s="131" t="s">
        <v>23</v>
      </c>
      <c r="V32" s="131" t="s">
        <v>23</v>
      </c>
      <c r="W32" s="131" t="s">
        <v>23</v>
      </c>
      <c r="X32" s="131">
        <f t="shared" si="4"/>
        <v>0</v>
      </c>
      <c r="Y32" s="131" t="s">
        <v>23</v>
      </c>
      <c r="Z32" s="131" t="s">
        <v>23</v>
      </c>
      <c r="AA32" s="131" t="s">
        <v>23</v>
      </c>
      <c r="AB32" s="131" t="s">
        <v>23</v>
      </c>
      <c r="AC32" s="131" t="s">
        <v>23</v>
      </c>
      <c r="AD32" s="131">
        <f t="shared" si="5"/>
        <v>0</v>
      </c>
      <c r="AE32" s="131" t="s">
        <v>23</v>
      </c>
      <c r="AF32" s="131" t="s">
        <v>23</v>
      </c>
      <c r="AG32" s="131" t="s">
        <v>23</v>
      </c>
      <c r="AH32" s="131" t="s">
        <v>23</v>
      </c>
      <c r="AI32" s="131" t="s">
        <v>23</v>
      </c>
    </row>
    <row r="33" spans="1:35" ht="18" customHeight="1">
      <c r="A33" s="117" t="s">
        <v>23</v>
      </c>
      <c r="B33" s="117" t="s">
        <v>23</v>
      </c>
      <c r="C33" s="117" t="s">
        <v>23</v>
      </c>
      <c r="D33" s="117" t="s">
        <v>23</v>
      </c>
      <c r="E33" s="117" t="s">
        <v>127</v>
      </c>
      <c r="F33" s="131">
        <f t="shared" si="0"/>
        <v>1375</v>
      </c>
      <c r="G33" s="131">
        <f aca="true" t="shared" si="30" ref="G33:K33">SUM(M33,S33,Y33,AE33)</f>
        <v>1375</v>
      </c>
      <c r="H33" s="131">
        <f t="shared" si="30"/>
        <v>0</v>
      </c>
      <c r="I33" s="131">
        <f t="shared" si="30"/>
        <v>0</v>
      </c>
      <c r="J33" s="131">
        <f t="shared" si="30"/>
        <v>1375</v>
      </c>
      <c r="K33" s="131">
        <f t="shared" si="30"/>
        <v>0</v>
      </c>
      <c r="L33" s="131">
        <f t="shared" si="2"/>
        <v>1375</v>
      </c>
      <c r="M33" s="131">
        <v>1375</v>
      </c>
      <c r="N33" s="131" t="s">
        <v>23</v>
      </c>
      <c r="O33" s="131" t="s">
        <v>23</v>
      </c>
      <c r="P33" s="131">
        <v>1375</v>
      </c>
      <c r="Q33" s="131" t="s">
        <v>23</v>
      </c>
      <c r="R33" s="131">
        <f t="shared" si="3"/>
        <v>0</v>
      </c>
      <c r="S33" s="131" t="s">
        <v>23</v>
      </c>
      <c r="T33" s="131" t="s">
        <v>23</v>
      </c>
      <c r="U33" s="131" t="s">
        <v>23</v>
      </c>
      <c r="V33" s="131" t="s">
        <v>23</v>
      </c>
      <c r="W33" s="131" t="s">
        <v>23</v>
      </c>
      <c r="X33" s="131">
        <f t="shared" si="4"/>
        <v>0</v>
      </c>
      <c r="Y33" s="131" t="s">
        <v>23</v>
      </c>
      <c r="Z33" s="131" t="s">
        <v>23</v>
      </c>
      <c r="AA33" s="131" t="s">
        <v>23</v>
      </c>
      <c r="AB33" s="131" t="s">
        <v>23</v>
      </c>
      <c r="AC33" s="131" t="s">
        <v>23</v>
      </c>
      <c r="AD33" s="131">
        <f t="shared" si="5"/>
        <v>0</v>
      </c>
      <c r="AE33" s="131" t="s">
        <v>23</v>
      </c>
      <c r="AF33" s="131" t="s">
        <v>23</v>
      </c>
      <c r="AG33" s="131" t="s">
        <v>23</v>
      </c>
      <c r="AH33" s="131" t="s">
        <v>23</v>
      </c>
      <c r="AI33" s="131" t="s">
        <v>23</v>
      </c>
    </row>
    <row r="34" spans="1:35" ht="18" customHeight="1">
      <c r="A34" s="117" t="s">
        <v>128</v>
      </c>
      <c r="B34" s="117" t="s">
        <v>129</v>
      </c>
      <c r="C34" s="117" t="s">
        <v>98</v>
      </c>
      <c r="D34" s="117" t="s">
        <v>99</v>
      </c>
      <c r="E34" s="117" t="s">
        <v>130</v>
      </c>
      <c r="F34" s="131">
        <f t="shared" si="0"/>
        <v>1375</v>
      </c>
      <c r="G34" s="131">
        <f aca="true" t="shared" si="31" ref="G34:K34">SUM(M34,S34,Y34,AE34)</f>
        <v>1375</v>
      </c>
      <c r="H34" s="131">
        <f t="shared" si="31"/>
        <v>0</v>
      </c>
      <c r="I34" s="131">
        <f t="shared" si="31"/>
        <v>0</v>
      </c>
      <c r="J34" s="131">
        <f t="shared" si="31"/>
        <v>1375</v>
      </c>
      <c r="K34" s="131">
        <f t="shared" si="31"/>
        <v>0</v>
      </c>
      <c r="L34" s="131">
        <f t="shared" si="2"/>
        <v>1375</v>
      </c>
      <c r="M34" s="131">
        <v>1375</v>
      </c>
      <c r="N34" s="131" t="s">
        <v>23</v>
      </c>
      <c r="O34" s="131" t="s">
        <v>23</v>
      </c>
      <c r="P34" s="131">
        <v>1375</v>
      </c>
      <c r="Q34" s="131" t="s">
        <v>23</v>
      </c>
      <c r="R34" s="131">
        <f t="shared" si="3"/>
        <v>0</v>
      </c>
      <c r="S34" s="131" t="s">
        <v>23</v>
      </c>
      <c r="T34" s="131" t="s">
        <v>23</v>
      </c>
      <c r="U34" s="131" t="s">
        <v>23</v>
      </c>
      <c r="V34" s="131" t="s">
        <v>23</v>
      </c>
      <c r="W34" s="131" t="s">
        <v>23</v>
      </c>
      <c r="X34" s="131">
        <f t="shared" si="4"/>
        <v>0</v>
      </c>
      <c r="Y34" s="131" t="s">
        <v>23</v>
      </c>
      <c r="Z34" s="131" t="s">
        <v>23</v>
      </c>
      <c r="AA34" s="131" t="s">
        <v>23</v>
      </c>
      <c r="AB34" s="131" t="s">
        <v>23</v>
      </c>
      <c r="AC34" s="131" t="s">
        <v>23</v>
      </c>
      <c r="AD34" s="131">
        <f t="shared" si="5"/>
        <v>0</v>
      </c>
      <c r="AE34" s="131" t="s">
        <v>23</v>
      </c>
      <c r="AF34" s="131" t="s">
        <v>23</v>
      </c>
      <c r="AG34" s="131" t="s">
        <v>23</v>
      </c>
      <c r="AH34" s="131" t="s">
        <v>23</v>
      </c>
      <c r="AI34" s="131" t="s">
        <v>23</v>
      </c>
    </row>
    <row r="35" spans="1:35" ht="18" customHeight="1">
      <c r="A35" s="117" t="s">
        <v>23</v>
      </c>
      <c r="B35" s="117" t="s">
        <v>23</v>
      </c>
      <c r="C35" s="117" t="s">
        <v>23</v>
      </c>
      <c r="D35" s="117" t="s">
        <v>23</v>
      </c>
      <c r="E35" s="117" t="s">
        <v>131</v>
      </c>
      <c r="F35" s="131">
        <f t="shared" si="0"/>
        <v>208</v>
      </c>
      <c r="G35" s="131">
        <f aca="true" t="shared" si="32" ref="G35:K35">SUM(M35,S35,Y35,AE35)</f>
        <v>0</v>
      </c>
      <c r="H35" s="131">
        <f t="shared" si="32"/>
        <v>0</v>
      </c>
      <c r="I35" s="131">
        <f t="shared" si="32"/>
        <v>0</v>
      </c>
      <c r="J35" s="131">
        <f t="shared" si="32"/>
        <v>0</v>
      </c>
      <c r="K35" s="131">
        <f t="shared" si="32"/>
        <v>208</v>
      </c>
      <c r="L35" s="131">
        <f t="shared" si="2"/>
        <v>208</v>
      </c>
      <c r="M35" s="131" t="s">
        <v>23</v>
      </c>
      <c r="N35" s="131" t="s">
        <v>23</v>
      </c>
      <c r="O35" s="131" t="s">
        <v>23</v>
      </c>
      <c r="P35" s="131" t="s">
        <v>23</v>
      </c>
      <c r="Q35" s="131">
        <v>208</v>
      </c>
      <c r="R35" s="131">
        <f t="shared" si="3"/>
        <v>0</v>
      </c>
      <c r="S35" s="131" t="s">
        <v>23</v>
      </c>
      <c r="T35" s="131" t="s">
        <v>23</v>
      </c>
      <c r="U35" s="131" t="s">
        <v>23</v>
      </c>
      <c r="V35" s="131" t="s">
        <v>23</v>
      </c>
      <c r="W35" s="131" t="s">
        <v>23</v>
      </c>
      <c r="X35" s="131">
        <f t="shared" si="4"/>
        <v>0</v>
      </c>
      <c r="Y35" s="131" t="s">
        <v>23</v>
      </c>
      <c r="Z35" s="131" t="s">
        <v>23</v>
      </c>
      <c r="AA35" s="131" t="s">
        <v>23</v>
      </c>
      <c r="AB35" s="131" t="s">
        <v>23</v>
      </c>
      <c r="AC35" s="131" t="s">
        <v>23</v>
      </c>
      <c r="AD35" s="131">
        <f t="shared" si="5"/>
        <v>0</v>
      </c>
      <c r="AE35" s="131" t="s">
        <v>23</v>
      </c>
      <c r="AF35" s="131" t="s">
        <v>23</v>
      </c>
      <c r="AG35" s="131" t="s">
        <v>23</v>
      </c>
      <c r="AH35" s="131" t="s">
        <v>23</v>
      </c>
      <c r="AI35" s="131" t="s">
        <v>23</v>
      </c>
    </row>
    <row r="36" spans="1:35" ht="18" customHeight="1">
      <c r="A36" s="117" t="s">
        <v>23</v>
      </c>
      <c r="B36" s="117" t="s">
        <v>23</v>
      </c>
      <c r="C36" s="117" t="s">
        <v>23</v>
      </c>
      <c r="D36" s="117" t="s">
        <v>23</v>
      </c>
      <c r="E36" s="117" t="s">
        <v>132</v>
      </c>
      <c r="F36" s="131">
        <f t="shared" si="0"/>
        <v>208</v>
      </c>
      <c r="G36" s="131">
        <f aca="true" t="shared" si="33" ref="G36:K36">SUM(M36,S36,Y36,AE36)</f>
        <v>0</v>
      </c>
      <c r="H36" s="131">
        <f t="shared" si="33"/>
        <v>0</v>
      </c>
      <c r="I36" s="131">
        <f t="shared" si="33"/>
        <v>0</v>
      </c>
      <c r="J36" s="131">
        <f t="shared" si="33"/>
        <v>0</v>
      </c>
      <c r="K36" s="131">
        <f t="shared" si="33"/>
        <v>208</v>
      </c>
      <c r="L36" s="131">
        <f t="shared" si="2"/>
        <v>208</v>
      </c>
      <c r="M36" s="131" t="s">
        <v>23</v>
      </c>
      <c r="N36" s="131" t="s">
        <v>23</v>
      </c>
      <c r="O36" s="131" t="s">
        <v>23</v>
      </c>
      <c r="P36" s="131" t="s">
        <v>23</v>
      </c>
      <c r="Q36" s="131">
        <v>208</v>
      </c>
      <c r="R36" s="131">
        <f t="shared" si="3"/>
        <v>0</v>
      </c>
      <c r="S36" s="131" t="s">
        <v>23</v>
      </c>
      <c r="T36" s="131" t="s">
        <v>23</v>
      </c>
      <c r="U36" s="131" t="s">
        <v>23</v>
      </c>
      <c r="V36" s="131" t="s">
        <v>23</v>
      </c>
      <c r="W36" s="131" t="s">
        <v>23</v>
      </c>
      <c r="X36" s="131">
        <f t="shared" si="4"/>
        <v>0</v>
      </c>
      <c r="Y36" s="131" t="s">
        <v>23</v>
      </c>
      <c r="Z36" s="131" t="s">
        <v>23</v>
      </c>
      <c r="AA36" s="131" t="s">
        <v>23</v>
      </c>
      <c r="AB36" s="131" t="s">
        <v>23</v>
      </c>
      <c r="AC36" s="131" t="s">
        <v>23</v>
      </c>
      <c r="AD36" s="131">
        <f t="shared" si="5"/>
        <v>0</v>
      </c>
      <c r="AE36" s="131" t="s">
        <v>23</v>
      </c>
      <c r="AF36" s="131" t="s">
        <v>23</v>
      </c>
      <c r="AG36" s="131" t="s">
        <v>23</v>
      </c>
      <c r="AH36" s="131" t="s">
        <v>23</v>
      </c>
      <c r="AI36" s="131" t="s">
        <v>23</v>
      </c>
    </row>
    <row r="37" spans="1:35" ht="18" customHeight="1">
      <c r="A37" s="117" t="s">
        <v>133</v>
      </c>
      <c r="B37" s="117" t="s">
        <v>98</v>
      </c>
      <c r="C37" s="117" t="s">
        <v>105</v>
      </c>
      <c r="D37" s="117" t="s">
        <v>99</v>
      </c>
      <c r="E37" s="117" t="s">
        <v>134</v>
      </c>
      <c r="F37" s="131">
        <f t="shared" si="0"/>
        <v>208</v>
      </c>
      <c r="G37" s="131">
        <f aca="true" t="shared" si="34" ref="G37:K37">SUM(M37,S37,Y37,AE37)</f>
        <v>0</v>
      </c>
      <c r="H37" s="131">
        <f t="shared" si="34"/>
        <v>0</v>
      </c>
      <c r="I37" s="131">
        <f t="shared" si="34"/>
        <v>0</v>
      </c>
      <c r="J37" s="131">
        <f t="shared" si="34"/>
        <v>0</v>
      </c>
      <c r="K37" s="131">
        <f t="shared" si="34"/>
        <v>208</v>
      </c>
      <c r="L37" s="131">
        <f t="shared" si="2"/>
        <v>208</v>
      </c>
      <c r="M37" s="131" t="s">
        <v>23</v>
      </c>
      <c r="N37" s="131" t="s">
        <v>23</v>
      </c>
      <c r="O37" s="131" t="s">
        <v>23</v>
      </c>
      <c r="P37" s="131" t="s">
        <v>23</v>
      </c>
      <c r="Q37" s="131">
        <v>208</v>
      </c>
      <c r="R37" s="131">
        <f t="shared" si="3"/>
        <v>0</v>
      </c>
      <c r="S37" s="131" t="s">
        <v>23</v>
      </c>
      <c r="T37" s="131" t="s">
        <v>23</v>
      </c>
      <c r="U37" s="131" t="s">
        <v>23</v>
      </c>
      <c r="V37" s="131" t="s">
        <v>23</v>
      </c>
      <c r="W37" s="131" t="s">
        <v>23</v>
      </c>
      <c r="X37" s="131">
        <f t="shared" si="4"/>
        <v>0</v>
      </c>
      <c r="Y37" s="131" t="s">
        <v>23</v>
      </c>
      <c r="Z37" s="131" t="s">
        <v>23</v>
      </c>
      <c r="AA37" s="131" t="s">
        <v>23</v>
      </c>
      <c r="AB37" s="131" t="s">
        <v>23</v>
      </c>
      <c r="AC37" s="131" t="s">
        <v>23</v>
      </c>
      <c r="AD37" s="131">
        <f t="shared" si="5"/>
        <v>0</v>
      </c>
      <c r="AE37" s="131" t="s">
        <v>23</v>
      </c>
      <c r="AF37" s="131" t="s">
        <v>23</v>
      </c>
      <c r="AG37" s="131" t="s">
        <v>23</v>
      </c>
      <c r="AH37" s="131" t="s">
        <v>23</v>
      </c>
      <c r="AI37" s="131" t="s">
        <v>23</v>
      </c>
    </row>
  </sheetData>
  <sheetProtection/>
  <mergeCells count="25">
    <mergeCell ref="A2:AI2"/>
    <mergeCell ref="A4:E4"/>
    <mergeCell ref="F4:K4"/>
    <mergeCell ref="L4:Q4"/>
    <mergeCell ref="R4:W4"/>
    <mergeCell ref="X4:AC4"/>
    <mergeCell ref="AD4:AI4"/>
    <mergeCell ref="A5:C5"/>
    <mergeCell ref="G5:J5"/>
    <mergeCell ref="M5:P5"/>
    <mergeCell ref="S5:V5"/>
    <mergeCell ref="Y5:AB5"/>
    <mergeCell ref="AE5:AH5"/>
    <mergeCell ref="D5:D6"/>
    <mergeCell ref="E5:E6"/>
    <mergeCell ref="F5:F6"/>
    <mergeCell ref="K5:K6"/>
    <mergeCell ref="L5:L6"/>
    <mergeCell ref="Q5:Q6"/>
    <mergeCell ref="R5:R6"/>
    <mergeCell ref="W5:W6"/>
    <mergeCell ref="X5:X6"/>
    <mergeCell ref="AC5:AC6"/>
    <mergeCell ref="AD5:AD6"/>
    <mergeCell ref="AI5:AI6"/>
  </mergeCells>
  <printOptions horizontalCentered="1"/>
  <pageMargins left="0.39" right="0.39" top="0.47" bottom="0.47" header="0.3" footer="0.3"/>
  <pageSetup errors="blank" fitToHeight="100" fitToWidth="1" horizontalDpi="600" verticalDpi="600" orientation="landscape" paperSize="9" scale="43"/>
</worksheet>
</file>

<file path=xl/worksheets/sheet9.xml><?xml version="1.0" encoding="utf-8"?>
<worksheet xmlns="http://schemas.openxmlformats.org/spreadsheetml/2006/main" xmlns:r="http://schemas.openxmlformats.org/officeDocument/2006/relationships">
  <sheetPr>
    <pageSetUpPr fitToPage="1"/>
  </sheetPr>
  <dimension ref="A1:W22"/>
  <sheetViews>
    <sheetView showGridLines="0" view="pageBreakPreview" zoomScale="60" workbookViewId="0" topLeftCell="A1">
      <selection activeCell="A1" sqref="A1"/>
    </sheetView>
  </sheetViews>
  <sheetFormatPr defaultColWidth="9.33203125" defaultRowHeight="11.25"/>
  <cols>
    <col min="1" max="2" width="4.66015625" style="0" customWidth="1"/>
    <col min="3" max="3" width="5.16015625" style="0" customWidth="1"/>
    <col min="4" max="4" width="11" style="0" customWidth="1"/>
    <col min="5" max="5" width="38" style="0" customWidth="1"/>
    <col min="6" max="8" width="10.83203125" style="0" customWidth="1"/>
    <col min="9" max="10" width="8.66015625" style="0" customWidth="1"/>
    <col min="11" max="16" width="10.83203125" style="0" customWidth="1"/>
    <col min="17" max="17" width="8.66015625" style="0" customWidth="1"/>
    <col min="18" max="18" width="9.33203125" style="0" customWidth="1"/>
    <col min="19" max="22" width="8.66015625" style="0" customWidth="1"/>
    <col min="23" max="23" width="9.66015625" style="0" customWidth="1"/>
  </cols>
  <sheetData>
    <row r="1" spans="1:23" s="191" customFormat="1" ht="18" customHeight="1">
      <c r="A1" s="192"/>
      <c r="B1" s="192"/>
      <c r="C1" s="192"/>
      <c r="D1" s="192"/>
      <c r="E1" s="192"/>
      <c r="F1" s="192"/>
      <c r="G1" s="192"/>
      <c r="H1" s="192"/>
      <c r="I1" s="192"/>
      <c r="J1" s="192"/>
      <c r="K1" s="192"/>
      <c r="L1" s="192"/>
      <c r="M1" s="192"/>
      <c r="N1" s="192"/>
      <c r="O1" s="192"/>
      <c r="P1" s="192"/>
      <c r="Q1" s="192"/>
      <c r="R1"/>
      <c r="S1"/>
      <c r="T1"/>
      <c r="U1"/>
      <c r="V1"/>
      <c r="W1" s="39" t="s">
        <v>164</v>
      </c>
    </row>
    <row r="2" spans="1:17" s="191" customFormat="1" ht="18" customHeight="1">
      <c r="A2" s="209" t="s">
        <v>165</v>
      </c>
      <c r="B2" s="210"/>
      <c r="C2" s="210"/>
      <c r="D2" s="210"/>
      <c r="E2" s="210"/>
      <c r="F2" s="210"/>
      <c r="G2" s="210"/>
      <c r="H2" s="210"/>
      <c r="I2" s="210"/>
      <c r="J2" s="210"/>
      <c r="K2" s="210"/>
      <c r="L2" s="210"/>
      <c r="M2" s="210"/>
      <c r="N2" s="210"/>
      <c r="O2" s="210"/>
      <c r="P2" s="210"/>
      <c r="Q2" s="210"/>
    </row>
    <row r="3" spans="1:23" s="191" customFormat="1" ht="18" customHeight="1">
      <c r="A3" s="148" t="s">
        <v>1</v>
      </c>
      <c r="B3" s="148"/>
      <c r="C3" s="148"/>
      <c r="D3" s="148"/>
      <c r="E3" s="148"/>
      <c r="F3" s="133"/>
      <c r="G3" s="133"/>
      <c r="H3" s="133"/>
      <c r="I3" s="133"/>
      <c r="J3" s="133"/>
      <c r="K3" s="133"/>
      <c r="L3" s="133"/>
      <c r="M3" s="133"/>
      <c r="N3" s="133"/>
      <c r="O3" s="133"/>
      <c r="P3" s="133"/>
      <c r="Q3" s="133"/>
      <c r="R3"/>
      <c r="S3"/>
      <c r="T3"/>
      <c r="U3"/>
      <c r="V3"/>
      <c r="W3" s="68" t="s">
        <v>7</v>
      </c>
    </row>
    <row r="4" spans="1:23" s="191" customFormat="1" ht="18" customHeight="1">
      <c r="A4" s="150" t="s">
        <v>71</v>
      </c>
      <c r="B4" s="151"/>
      <c r="C4" s="151"/>
      <c r="D4" s="151"/>
      <c r="E4" s="155"/>
      <c r="F4" s="9" t="s">
        <v>92</v>
      </c>
      <c r="G4" s="54" t="s">
        <v>166</v>
      </c>
      <c r="H4" s="9" t="s">
        <v>167</v>
      </c>
      <c r="I4" s="9"/>
      <c r="J4" s="9"/>
      <c r="K4" s="159" t="s">
        <v>168</v>
      </c>
      <c r="L4" s="51" t="s">
        <v>169</v>
      </c>
      <c r="M4" s="52"/>
      <c r="N4" s="52"/>
      <c r="O4" s="52"/>
      <c r="P4" s="52"/>
      <c r="Q4" s="57"/>
      <c r="R4" s="190" t="s">
        <v>170</v>
      </c>
      <c r="S4" s="190"/>
      <c r="T4" s="211"/>
      <c r="U4" s="29" t="s">
        <v>171</v>
      </c>
      <c r="V4" s="29" t="s">
        <v>172</v>
      </c>
      <c r="W4" s="204" t="s">
        <v>173</v>
      </c>
    </row>
    <row r="5" spans="1:23" s="191" customFormat="1" ht="18" customHeight="1">
      <c r="A5" s="51" t="s">
        <v>75</v>
      </c>
      <c r="B5" s="52"/>
      <c r="C5" s="57"/>
      <c r="D5" s="9" t="s">
        <v>76</v>
      </c>
      <c r="E5" s="9" t="s">
        <v>174</v>
      </c>
      <c r="F5" s="9"/>
      <c r="G5" s="54"/>
      <c r="H5" s="9" t="s">
        <v>84</v>
      </c>
      <c r="I5" s="9" t="s">
        <v>175</v>
      </c>
      <c r="J5" s="9" t="s">
        <v>176</v>
      </c>
      <c r="K5" s="159"/>
      <c r="L5" s="9" t="s">
        <v>84</v>
      </c>
      <c r="M5" s="9" t="s">
        <v>177</v>
      </c>
      <c r="N5" s="9" t="s">
        <v>178</v>
      </c>
      <c r="O5" s="9" t="s">
        <v>179</v>
      </c>
      <c r="P5" s="56" t="s">
        <v>180</v>
      </c>
      <c r="Q5" s="54" t="s">
        <v>181</v>
      </c>
      <c r="R5" s="197" t="s">
        <v>84</v>
      </c>
      <c r="S5" s="197" t="s">
        <v>182</v>
      </c>
      <c r="T5" s="212" t="s">
        <v>183</v>
      </c>
      <c r="U5" s="29"/>
      <c r="V5" s="29"/>
      <c r="W5" s="204"/>
    </row>
    <row r="6" spans="1:23" s="191" customFormat="1" ht="18" customHeight="1">
      <c r="A6" s="65" t="s">
        <v>81</v>
      </c>
      <c r="B6" s="65" t="s">
        <v>82</v>
      </c>
      <c r="C6" s="65" t="s">
        <v>83</v>
      </c>
      <c r="D6" s="9"/>
      <c r="E6" s="9"/>
      <c r="F6" s="9"/>
      <c r="G6" s="54"/>
      <c r="H6" s="9"/>
      <c r="I6" s="9"/>
      <c r="J6" s="9"/>
      <c r="K6" s="159"/>
      <c r="L6" s="9"/>
      <c r="M6" s="9"/>
      <c r="N6" s="56"/>
      <c r="O6" s="9"/>
      <c r="P6" s="128"/>
      <c r="Q6" s="54"/>
      <c r="R6" s="197"/>
      <c r="S6" s="197"/>
      <c r="T6" s="212"/>
      <c r="U6" s="29"/>
      <c r="V6" s="29"/>
      <c r="W6" s="206"/>
    </row>
    <row r="7" spans="1:23" s="1" customFormat="1" ht="18" customHeight="1">
      <c r="A7" s="11" t="s">
        <v>91</v>
      </c>
      <c r="B7" s="11" t="s">
        <v>91</v>
      </c>
      <c r="C7" s="11" t="s">
        <v>91</v>
      </c>
      <c r="D7" s="11" t="s">
        <v>91</v>
      </c>
      <c r="E7" s="11" t="s">
        <v>91</v>
      </c>
      <c r="F7" s="116">
        <v>1</v>
      </c>
      <c r="G7" s="195">
        <v>2</v>
      </c>
      <c r="H7" s="180">
        <v>3</v>
      </c>
      <c r="I7" s="180">
        <v>4</v>
      </c>
      <c r="J7" s="180">
        <v>5</v>
      </c>
      <c r="K7" s="195">
        <v>6</v>
      </c>
      <c r="L7" s="116">
        <v>7</v>
      </c>
      <c r="M7" s="195">
        <v>8</v>
      </c>
      <c r="N7" s="116">
        <v>9</v>
      </c>
      <c r="O7" s="195">
        <v>10</v>
      </c>
      <c r="P7" s="116">
        <v>11</v>
      </c>
      <c r="Q7" s="195">
        <v>12</v>
      </c>
      <c r="R7" s="116">
        <v>13</v>
      </c>
      <c r="S7" s="195">
        <v>14</v>
      </c>
      <c r="T7" s="116">
        <v>15</v>
      </c>
      <c r="U7" s="195">
        <v>16</v>
      </c>
      <c r="V7" s="142">
        <v>17</v>
      </c>
      <c r="W7" s="200">
        <v>18</v>
      </c>
    </row>
    <row r="8" spans="1:23" s="101" customFormat="1" ht="18" customHeight="1">
      <c r="A8" s="117" t="s">
        <v>23</v>
      </c>
      <c r="B8" s="117" t="s">
        <v>23</v>
      </c>
      <c r="C8" s="117" t="s">
        <v>23</v>
      </c>
      <c r="D8" s="117" t="s">
        <v>23</v>
      </c>
      <c r="E8" s="117" t="s">
        <v>92</v>
      </c>
      <c r="F8" s="131">
        <v>13401</v>
      </c>
      <c r="G8" s="131">
        <v>3243</v>
      </c>
      <c r="H8" s="131">
        <v>6194</v>
      </c>
      <c r="I8" s="131">
        <v>1418</v>
      </c>
      <c r="J8" s="129">
        <v>4776</v>
      </c>
      <c r="K8" s="164">
        <v>225</v>
      </c>
      <c r="L8" s="131">
        <v>881</v>
      </c>
      <c r="M8" s="131">
        <v>629</v>
      </c>
      <c r="N8" s="129">
        <v>159</v>
      </c>
      <c r="O8" s="129">
        <v>49</v>
      </c>
      <c r="P8" s="164">
        <v>44</v>
      </c>
      <c r="Q8" s="131" t="s">
        <v>23</v>
      </c>
      <c r="R8" s="131">
        <v>519</v>
      </c>
      <c r="S8" s="131">
        <v>156</v>
      </c>
      <c r="T8" s="143">
        <v>363</v>
      </c>
      <c r="U8" s="144">
        <v>1592</v>
      </c>
      <c r="V8" s="144">
        <v>637</v>
      </c>
      <c r="W8" s="208">
        <v>110</v>
      </c>
    </row>
    <row r="9" spans="1:23" s="101" customFormat="1" ht="18" customHeight="1">
      <c r="A9" s="117" t="s">
        <v>23</v>
      </c>
      <c r="B9" s="117" t="s">
        <v>23</v>
      </c>
      <c r="C9" s="117" t="s">
        <v>23</v>
      </c>
      <c r="D9" s="117" t="s">
        <v>23</v>
      </c>
      <c r="E9" s="117" t="s">
        <v>93</v>
      </c>
      <c r="F9" s="131">
        <v>13401</v>
      </c>
      <c r="G9" s="131">
        <v>3243</v>
      </c>
      <c r="H9" s="131">
        <v>6194</v>
      </c>
      <c r="I9" s="131">
        <v>1418</v>
      </c>
      <c r="J9" s="129">
        <v>4776</v>
      </c>
      <c r="K9" s="164">
        <v>225</v>
      </c>
      <c r="L9" s="131">
        <v>881</v>
      </c>
      <c r="M9" s="131">
        <v>629</v>
      </c>
      <c r="N9" s="129">
        <v>159</v>
      </c>
      <c r="O9" s="129">
        <v>49</v>
      </c>
      <c r="P9" s="164">
        <v>44</v>
      </c>
      <c r="Q9" s="131" t="s">
        <v>23</v>
      </c>
      <c r="R9" s="131">
        <v>519</v>
      </c>
      <c r="S9" s="131">
        <v>156</v>
      </c>
      <c r="T9" s="143">
        <v>363</v>
      </c>
      <c r="U9" s="144">
        <v>1592</v>
      </c>
      <c r="V9" s="144">
        <v>637</v>
      </c>
      <c r="W9" s="208">
        <v>110</v>
      </c>
    </row>
    <row r="10" spans="1:23" s="101" customFormat="1" ht="18" customHeight="1">
      <c r="A10" s="117" t="s">
        <v>23</v>
      </c>
      <c r="B10" s="117" t="s">
        <v>23</v>
      </c>
      <c r="C10" s="117" t="s">
        <v>23</v>
      </c>
      <c r="D10" s="117" t="s">
        <v>23</v>
      </c>
      <c r="E10" s="117" t="s">
        <v>94</v>
      </c>
      <c r="F10" s="131">
        <v>13401</v>
      </c>
      <c r="G10" s="131">
        <v>3243</v>
      </c>
      <c r="H10" s="131">
        <v>6194</v>
      </c>
      <c r="I10" s="131">
        <v>1418</v>
      </c>
      <c r="J10" s="129">
        <v>4776</v>
      </c>
      <c r="K10" s="164">
        <v>225</v>
      </c>
      <c r="L10" s="131">
        <v>881</v>
      </c>
      <c r="M10" s="131">
        <v>629</v>
      </c>
      <c r="N10" s="129">
        <v>159</v>
      </c>
      <c r="O10" s="129">
        <v>49</v>
      </c>
      <c r="P10" s="164">
        <v>44</v>
      </c>
      <c r="Q10" s="131" t="s">
        <v>23</v>
      </c>
      <c r="R10" s="131">
        <v>519</v>
      </c>
      <c r="S10" s="131">
        <v>156</v>
      </c>
      <c r="T10" s="143">
        <v>363</v>
      </c>
      <c r="U10" s="144">
        <v>1592</v>
      </c>
      <c r="V10" s="144">
        <v>637</v>
      </c>
      <c r="W10" s="208">
        <v>110</v>
      </c>
    </row>
    <row r="11" spans="1:23" s="101" customFormat="1" ht="18" customHeight="1">
      <c r="A11" s="117" t="s">
        <v>23</v>
      </c>
      <c r="B11" s="117" t="s">
        <v>23</v>
      </c>
      <c r="C11" s="117" t="s">
        <v>23</v>
      </c>
      <c r="D11" s="117" t="s">
        <v>23</v>
      </c>
      <c r="E11" s="117" t="s">
        <v>95</v>
      </c>
      <c r="F11" s="131">
        <v>10494</v>
      </c>
      <c r="G11" s="131">
        <v>3243</v>
      </c>
      <c r="H11" s="131">
        <v>6194</v>
      </c>
      <c r="I11" s="131">
        <v>1418</v>
      </c>
      <c r="J11" s="129">
        <v>4776</v>
      </c>
      <c r="K11" s="164">
        <v>225</v>
      </c>
      <c r="L11" s="131">
        <v>203</v>
      </c>
      <c r="M11" s="131" t="s">
        <v>23</v>
      </c>
      <c r="N11" s="129">
        <v>159</v>
      </c>
      <c r="O11" s="129" t="s">
        <v>23</v>
      </c>
      <c r="P11" s="164">
        <v>44</v>
      </c>
      <c r="Q11" s="131" t="s">
        <v>23</v>
      </c>
      <c r="R11" s="131">
        <v>519</v>
      </c>
      <c r="S11" s="131">
        <v>156</v>
      </c>
      <c r="T11" s="143">
        <v>363</v>
      </c>
      <c r="U11" s="144" t="s">
        <v>23</v>
      </c>
      <c r="V11" s="144" t="s">
        <v>23</v>
      </c>
      <c r="W11" s="208">
        <v>110</v>
      </c>
    </row>
    <row r="12" spans="1:23" s="101" customFormat="1" ht="18" customHeight="1">
      <c r="A12" s="117" t="s">
        <v>23</v>
      </c>
      <c r="B12" s="117" t="s">
        <v>23</v>
      </c>
      <c r="C12" s="117" t="s">
        <v>23</v>
      </c>
      <c r="D12" s="117" t="s">
        <v>23</v>
      </c>
      <c r="E12" s="117" t="s">
        <v>101</v>
      </c>
      <c r="F12" s="131">
        <v>10494</v>
      </c>
      <c r="G12" s="131">
        <v>3243</v>
      </c>
      <c r="H12" s="131">
        <v>6194</v>
      </c>
      <c r="I12" s="131">
        <v>1418</v>
      </c>
      <c r="J12" s="129">
        <v>4776</v>
      </c>
      <c r="K12" s="164">
        <v>225</v>
      </c>
      <c r="L12" s="131">
        <v>203</v>
      </c>
      <c r="M12" s="131" t="s">
        <v>23</v>
      </c>
      <c r="N12" s="129">
        <v>159</v>
      </c>
      <c r="O12" s="129" t="s">
        <v>23</v>
      </c>
      <c r="P12" s="164">
        <v>44</v>
      </c>
      <c r="Q12" s="131" t="s">
        <v>23</v>
      </c>
      <c r="R12" s="131">
        <v>519</v>
      </c>
      <c r="S12" s="131">
        <v>156</v>
      </c>
      <c r="T12" s="143">
        <v>363</v>
      </c>
      <c r="U12" s="144" t="s">
        <v>23</v>
      </c>
      <c r="V12" s="144" t="s">
        <v>23</v>
      </c>
      <c r="W12" s="208">
        <v>110</v>
      </c>
    </row>
    <row r="13" spans="1:23" s="101" customFormat="1" ht="18" customHeight="1">
      <c r="A13" s="117" t="s">
        <v>97</v>
      </c>
      <c r="B13" s="117" t="s">
        <v>102</v>
      </c>
      <c r="C13" s="117" t="s">
        <v>98</v>
      </c>
      <c r="D13" s="117" t="s">
        <v>99</v>
      </c>
      <c r="E13" s="117" t="s">
        <v>100</v>
      </c>
      <c r="F13" s="131">
        <v>10494</v>
      </c>
      <c r="G13" s="131">
        <v>3243</v>
      </c>
      <c r="H13" s="131">
        <v>6194</v>
      </c>
      <c r="I13" s="131">
        <v>1418</v>
      </c>
      <c r="J13" s="129">
        <v>4776</v>
      </c>
      <c r="K13" s="164">
        <v>225</v>
      </c>
      <c r="L13" s="131">
        <v>203</v>
      </c>
      <c r="M13" s="131" t="s">
        <v>23</v>
      </c>
      <c r="N13" s="129">
        <v>159</v>
      </c>
      <c r="O13" s="129" t="s">
        <v>23</v>
      </c>
      <c r="P13" s="164">
        <v>44</v>
      </c>
      <c r="Q13" s="131" t="s">
        <v>23</v>
      </c>
      <c r="R13" s="131">
        <v>519</v>
      </c>
      <c r="S13" s="131">
        <v>156</v>
      </c>
      <c r="T13" s="143">
        <v>363</v>
      </c>
      <c r="U13" s="144" t="s">
        <v>23</v>
      </c>
      <c r="V13" s="144" t="s">
        <v>23</v>
      </c>
      <c r="W13" s="208">
        <v>110</v>
      </c>
    </row>
    <row r="14" spans="1:23" s="101" customFormat="1" ht="18" customHeight="1">
      <c r="A14" s="117" t="s">
        <v>23</v>
      </c>
      <c r="B14" s="117" t="s">
        <v>23</v>
      </c>
      <c r="C14" s="117" t="s">
        <v>23</v>
      </c>
      <c r="D14" s="117" t="s">
        <v>23</v>
      </c>
      <c r="E14" s="117" t="s">
        <v>109</v>
      </c>
      <c r="F14" s="131">
        <v>2278</v>
      </c>
      <c r="G14" s="131" t="s">
        <v>23</v>
      </c>
      <c r="H14" s="131" t="s">
        <v>23</v>
      </c>
      <c r="I14" s="131" t="s">
        <v>23</v>
      </c>
      <c r="J14" s="129" t="s">
        <v>23</v>
      </c>
      <c r="K14" s="164" t="s">
        <v>23</v>
      </c>
      <c r="L14" s="131">
        <v>49</v>
      </c>
      <c r="M14" s="131" t="s">
        <v>23</v>
      </c>
      <c r="N14" s="129" t="s">
        <v>23</v>
      </c>
      <c r="O14" s="129">
        <v>49</v>
      </c>
      <c r="P14" s="164" t="s">
        <v>23</v>
      </c>
      <c r="Q14" s="131" t="s">
        <v>23</v>
      </c>
      <c r="R14" s="131" t="s">
        <v>23</v>
      </c>
      <c r="S14" s="131" t="s">
        <v>23</v>
      </c>
      <c r="T14" s="143" t="s">
        <v>23</v>
      </c>
      <c r="U14" s="144">
        <v>1592</v>
      </c>
      <c r="V14" s="144">
        <v>637</v>
      </c>
      <c r="W14" s="208" t="s">
        <v>23</v>
      </c>
    </row>
    <row r="15" spans="1:23" s="101" customFormat="1" ht="18" customHeight="1">
      <c r="A15" s="117" t="s">
        <v>23</v>
      </c>
      <c r="B15" s="117" t="s">
        <v>23</v>
      </c>
      <c r="C15" s="117" t="s">
        <v>23</v>
      </c>
      <c r="D15" s="117" t="s">
        <v>23</v>
      </c>
      <c r="E15" s="117" t="s">
        <v>110</v>
      </c>
      <c r="F15" s="131">
        <v>2229</v>
      </c>
      <c r="G15" s="131" t="s">
        <v>23</v>
      </c>
      <c r="H15" s="131" t="s">
        <v>23</v>
      </c>
      <c r="I15" s="131" t="s">
        <v>23</v>
      </c>
      <c r="J15" s="129" t="s">
        <v>23</v>
      </c>
      <c r="K15" s="164" t="s">
        <v>23</v>
      </c>
      <c r="L15" s="131" t="s">
        <v>23</v>
      </c>
      <c r="M15" s="131" t="s">
        <v>23</v>
      </c>
      <c r="N15" s="129" t="s">
        <v>23</v>
      </c>
      <c r="O15" s="129" t="s">
        <v>23</v>
      </c>
      <c r="P15" s="164" t="s">
        <v>23</v>
      </c>
      <c r="Q15" s="131" t="s">
        <v>23</v>
      </c>
      <c r="R15" s="131" t="s">
        <v>23</v>
      </c>
      <c r="S15" s="131" t="s">
        <v>23</v>
      </c>
      <c r="T15" s="143" t="s">
        <v>23</v>
      </c>
      <c r="U15" s="144">
        <v>1592</v>
      </c>
      <c r="V15" s="144">
        <v>637</v>
      </c>
      <c r="W15" s="208" t="s">
        <v>23</v>
      </c>
    </row>
    <row r="16" spans="1:23" s="101" customFormat="1" ht="18" customHeight="1">
      <c r="A16" s="117" t="s">
        <v>111</v>
      </c>
      <c r="B16" s="117" t="s">
        <v>112</v>
      </c>
      <c r="C16" s="117" t="s">
        <v>112</v>
      </c>
      <c r="D16" s="117" t="s">
        <v>99</v>
      </c>
      <c r="E16" s="117" t="s">
        <v>113</v>
      </c>
      <c r="F16" s="131">
        <v>1592</v>
      </c>
      <c r="G16" s="131" t="s">
        <v>23</v>
      </c>
      <c r="H16" s="131" t="s">
        <v>23</v>
      </c>
      <c r="I16" s="131" t="s">
        <v>23</v>
      </c>
      <c r="J16" s="129" t="s">
        <v>23</v>
      </c>
      <c r="K16" s="164" t="s">
        <v>23</v>
      </c>
      <c r="L16" s="131" t="s">
        <v>23</v>
      </c>
      <c r="M16" s="131" t="s">
        <v>23</v>
      </c>
      <c r="N16" s="129" t="s">
        <v>23</v>
      </c>
      <c r="O16" s="129" t="s">
        <v>23</v>
      </c>
      <c r="P16" s="164" t="s">
        <v>23</v>
      </c>
      <c r="Q16" s="131" t="s">
        <v>23</v>
      </c>
      <c r="R16" s="131" t="s">
        <v>23</v>
      </c>
      <c r="S16" s="131" t="s">
        <v>23</v>
      </c>
      <c r="T16" s="143" t="s">
        <v>23</v>
      </c>
      <c r="U16" s="144">
        <v>1592</v>
      </c>
      <c r="V16" s="144" t="s">
        <v>23</v>
      </c>
      <c r="W16" s="208" t="s">
        <v>23</v>
      </c>
    </row>
    <row r="17" spans="1:23" s="101" customFormat="1" ht="18" customHeight="1">
      <c r="A17" s="117" t="s">
        <v>111</v>
      </c>
      <c r="B17" s="117" t="s">
        <v>112</v>
      </c>
      <c r="C17" s="117" t="s">
        <v>108</v>
      </c>
      <c r="D17" s="117" t="s">
        <v>99</v>
      </c>
      <c r="E17" s="117" t="s">
        <v>114</v>
      </c>
      <c r="F17" s="131">
        <v>637</v>
      </c>
      <c r="G17" s="131" t="s">
        <v>23</v>
      </c>
      <c r="H17" s="131" t="s">
        <v>23</v>
      </c>
      <c r="I17" s="131" t="s">
        <v>23</v>
      </c>
      <c r="J17" s="129" t="s">
        <v>23</v>
      </c>
      <c r="K17" s="164" t="s">
        <v>23</v>
      </c>
      <c r="L17" s="131" t="s">
        <v>23</v>
      </c>
      <c r="M17" s="131" t="s">
        <v>23</v>
      </c>
      <c r="N17" s="129" t="s">
        <v>23</v>
      </c>
      <c r="O17" s="129" t="s">
        <v>23</v>
      </c>
      <c r="P17" s="164" t="s">
        <v>23</v>
      </c>
      <c r="Q17" s="131" t="s">
        <v>23</v>
      </c>
      <c r="R17" s="131" t="s">
        <v>23</v>
      </c>
      <c r="S17" s="131" t="s">
        <v>23</v>
      </c>
      <c r="T17" s="143" t="s">
        <v>23</v>
      </c>
      <c r="U17" s="144" t="s">
        <v>23</v>
      </c>
      <c r="V17" s="144">
        <v>637</v>
      </c>
      <c r="W17" s="208" t="s">
        <v>23</v>
      </c>
    </row>
    <row r="18" spans="1:23" s="101" customFormat="1" ht="18" customHeight="1">
      <c r="A18" s="117" t="s">
        <v>23</v>
      </c>
      <c r="B18" s="117" t="s">
        <v>23</v>
      </c>
      <c r="C18" s="117" t="s">
        <v>23</v>
      </c>
      <c r="D18" s="117" t="s">
        <v>23</v>
      </c>
      <c r="E18" s="117" t="s">
        <v>115</v>
      </c>
      <c r="F18" s="131">
        <v>49</v>
      </c>
      <c r="G18" s="131" t="s">
        <v>23</v>
      </c>
      <c r="H18" s="131" t="s">
        <v>23</v>
      </c>
      <c r="I18" s="131" t="s">
        <v>23</v>
      </c>
      <c r="J18" s="129" t="s">
        <v>23</v>
      </c>
      <c r="K18" s="164" t="s">
        <v>23</v>
      </c>
      <c r="L18" s="131">
        <v>49</v>
      </c>
      <c r="M18" s="131" t="s">
        <v>23</v>
      </c>
      <c r="N18" s="129" t="s">
        <v>23</v>
      </c>
      <c r="O18" s="129">
        <v>49</v>
      </c>
      <c r="P18" s="164" t="s">
        <v>23</v>
      </c>
      <c r="Q18" s="131" t="s">
        <v>23</v>
      </c>
      <c r="R18" s="131" t="s">
        <v>23</v>
      </c>
      <c r="S18" s="131" t="s">
        <v>23</v>
      </c>
      <c r="T18" s="143" t="s">
        <v>23</v>
      </c>
      <c r="U18" s="144" t="s">
        <v>23</v>
      </c>
      <c r="V18" s="144" t="s">
        <v>23</v>
      </c>
      <c r="W18" s="208" t="s">
        <v>23</v>
      </c>
    </row>
    <row r="19" spans="1:23" s="101" customFormat="1" ht="18" customHeight="1">
      <c r="A19" s="117" t="s">
        <v>111</v>
      </c>
      <c r="B19" s="117" t="s">
        <v>116</v>
      </c>
      <c r="C19" s="117" t="s">
        <v>105</v>
      </c>
      <c r="D19" s="117" t="s">
        <v>99</v>
      </c>
      <c r="E19" s="117" t="s">
        <v>117</v>
      </c>
      <c r="F19" s="131">
        <v>49</v>
      </c>
      <c r="G19" s="131" t="s">
        <v>23</v>
      </c>
      <c r="H19" s="131" t="s">
        <v>23</v>
      </c>
      <c r="I19" s="131" t="s">
        <v>23</v>
      </c>
      <c r="J19" s="129" t="s">
        <v>23</v>
      </c>
      <c r="K19" s="164" t="s">
        <v>23</v>
      </c>
      <c r="L19" s="131">
        <v>49</v>
      </c>
      <c r="M19" s="131" t="s">
        <v>23</v>
      </c>
      <c r="N19" s="129" t="s">
        <v>23</v>
      </c>
      <c r="O19" s="129">
        <v>49</v>
      </c>
      <c r="P19" s="164" t="s">
        <v>23</v>
      </c>
      <c r="Q19" s="131" t="s">
        <v>23</v>
      </c>
      <c r="R19" s="131" t="s">
        <v>23</v>
      </c>
      <c r="S19" s="131" t="s">
        <v>23</v>
      </c>
      <c r="T19" s="143" t="s">
        <v>23</v>
      </c>
      <c r="U19" s="144" t="s">
        <v>23</v>
      </c>
      <c r="V19" s="144" t="s">
        <v>23</v>
      </c>
      <c r="W19" s="208" t="s">
        <v>23</v>
      </c>
    </row>
    <row r="20" spans="1:23" s="101" customFormat="1" ht="18" customHeight="1">
      <c r="A20" s="117" t="s">
        <v>23</v>
      </c>
      <c r="B20" s="117" t="s">
        <v>23</v>
      </c>
      <c r="C20" s="117" t="s">
        <v>23</v>
      </c>
      <c r="D20" s="117" t="s">
        <v>23</v>
      </c>
      <c r="E20" s="117" t="s">
        <v>118</v>
      </c>
      <c r="F20" s="131">
        <v>629</v>
      </c>
      <c r="G20" s="131" t="s">
        <v>23</v>
      </c>
      <c r="H20" s="131" t="s">
        <v>23</v>
      </c>
      <c r="I20" s="131" t="s">
        <v>23</v>
      </c>
      <c r="J20" s="129" t="s">
        <v>23</v>
      </c>
      <c r="K20" s="164" t="s">
        <v>23</v>
      </c>
      <c r="L20" s="131">
        <v>629</v>
      </c>
      <c r="M20" s="131">
        <v>629</v>
      </c>
      <c r="N20" s="129" t="s">
        <v>23</v>
      </c>
      <c r="O20" s="129" t="s">
        <v>23</v>
      </c>
      <c r="P20" s="164" t="s">
        <v>23</v>
      </c>
      <c r="Q20" s="131" t="s">
        <v>23</v>
      </c>
      <c r="R20" s="131" t="s">
        <v>23</v>
      </c>
      <c r="S20" s="131" t="s">
        <v>23</v>
      </c>
      <c r="T20" s="143" t="s">
        <v>23</v>
      </c>
      <c r="U20" s="144" t="s">
        <v>23</v>
      </c>
      <c r="V20" s="144" t="s">
        <v>23</v>
      </c>
      <c r="W20" s="208" t="s">
        <v>23</v>
      </c>
    </row>
    <row r="21" spans="1:23" s="101" customFormat="1" ht="18" customHeight="1">
      <c r="A21" s="117" t="s">
        <v>23</v>
      </c>
      <c r="B21" s="117" t="s">
        <v>23</v>
      </c>
      <c r="C21" s="117" t="s">
        <v>23</v>
      </c>
      <c r="D21" s="117" t="s">
        <v>23</v>
      </c>
      <c r="E21" s="117" t="s">
        <v>119</v>
      </c>
      <c r="F21" s="131">
        <v>629</v>
      </c>
      <c r="G21" s="131" t="s">
        <v>23</v>
      </c>
      <c r="H21" s="131" t="s">
        <v>23</v>
      </c>
      <c r="I21" s="131" t="s">
        <v>23</v>
      </c>
      <c r="J21" s="129" t="s">
        <v>23</v>
      </c>
      <c r="K21" s="164" t="s">
        <v>23</v>
      </c>
      <c r="L21" s="131">
        <v>629</v>
      </c>
      <c r="M21" s="131">
        <v>629</v>
      </c>
      <c r="N21" s="129" t="s">
        <v>23</v>
      </c>
      <c r="O21" s="129" t="s">
        <v>23</v>
      </c>
      <c r="P21" s="164" t="s">
        <v>23</v>
      </c>
      <c r="Q21" s="131" t="s">
        <v>23</v>
      </c>
      <c r="R21" s="131" t="s">
        <v>23</v>
      </c>
      <c r="S21" s="131" t="s">
        <v>23</v>
      </c>
      <c r="T21" s="143" t="s">
        <v>23</v>
      </c>
      <c r="U21" s="144" t="s">
        <v>23</v>
      </c>
      <c r="V21" s="144" t="s">
        <v>23</v>
      </c>
      <c r="W21" s="208" t="s">
        <v>23</v>
      </c>
    </row>
    <row r="22" spans="1:23" s="101" customFormat="1" ht="18" customHeight="1">
      <c r="A22" s="117" t="s">
        <v>120</v>
      </c>
      <c r="B22" s="117" t="s">
        <v>116</v>
      </c>
      <c r="C22" s="117" t="s">
        <v>98</v>
      </c>
      <c r="D22" s="117" t="s">
        <v>99</v>
      </c>
      <c r="E22" s="117" t="s">
        <v>121</v>
      </c>
      <c r="F22" s="131">
        <v>629</v>
      </c>
      <c r="G22" s="131" t="s">
        <v>23</v>
      </c>
      <c r="H22" s="131" t="s">
        <v>23</v>
      </c>
      <c r="I22" s="131" t="s">
        <v>23</v>
      </c>
      <c r="J22" s="129" t="s">
        <v>23</v>
      </c>
      <c r="K22" s="164" t="s">
        <v>23</v>
      </c>
      <c r="L22" s="131">
        <v>629</v>
      </c>
      <c r="M22" s="131">
        <v>629</v>
      </c>
      <c r="N22" s="129" t="s">
        <v>23</v>
      </c>
      <c r="O22" s="129" t="s">
        <v>23</v>
      </c>
      <c r="P22" s="164" t="s">
        <v>23</v>
      </c>
      <c r="Q22" s="131" t="s">
        <v>23</v>
      </c>
      <c r="R22" s="131" t="s">
        <v>23</v>
      </c>
      <c r="S22" s="131" t="s">
        <v>23</v>
      </c>
      <c r="T22" s="143" t="s">
        <v>23</v>
      </c>
      <c r="U22" s="144" t="s">
        <v>23</v>
      </c>
      <c r="V22" s="144" t="s">
        <v>23</v>
      </c>
      <c r="W22" s="208" t="s">
        <v>23</v>
      </c>
    </row>
  </sheetData>
  <sheetProtection/>
  <mergeCells count="26">
    <mergeCell ref="A2:W2"/>
    <mergeCell ref="A4:E4"/>
    <mergeCell ref="H4:J4"/>
    <mergeCell ref="L4:Q4"/>
    <mergeCell ref="R4:T4"/>
    <mergeCell ref="A5:C5"/>
    <mergeCell ref="D5:D6"/>
    <mergeCell ref="E5:E6"/>
    <mergeCell ref="F4:F6"/>
    <mergeCell ref="G4:G6"/>
    <mergeCell ref="H5:H6"/>
    <mergeCell ref="I5:I6"/>
    <mergeCell ref="J5:J6"/>
    <mergeCell ref="K4:K6"/>
    <mergeCell ref="L5:L6"/>
    <mergeCell ref="M5:M6"/>
    <mergeCell ref="N5:N6"/>
    <mergeCell ref="O5:O6"/>
    <mergeCell ref="P5:P6"/>
    <mergeCell ref="Q5:Q6"/>
    <mergeCell ref="R5:R6"/>
    <mergeCell ref="S5:S6"/>
    <mergeCell ref="T5:T6"/>
    <mergeCell ref="U4:U6"/>
    <mergeCell ref="V4:V6"/>
    <mergeCell ref="W4:W6"/>
  </mergeCells>
  <printOptions horizontalCentered="1"/>
  <pageMargins left="0.39" right="0.39" top="0.47" bottom="0.47" header="0.3" footer="0.3"/>
  <pageSetup errors="blank" fitToHeight="100"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张林</cp:lastModifiedBy>
  <dcterms:created xsi:type="dcterms:W3CDTF">2017-01-23T13:26:02Z</dcterms:created>
  <dcterms:modified xsi:type="dcterms:W3CDTF">2022-04-28T17:27:34Z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2052-11.1.0.10702</vt:lpwstr>
  </property>
  <property fmtid="{D5CDD505-2E9C-101B-9397-08002B2CF9AE}" pid="3" name="퀀_generated_2.-2147483648">
    <vt:i4>2052</vt:i4>
  </property>
</Properties>
</file>